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sdot\resources\Topics\Publish\Web\Public\publications\fulltext\localprograms\RealEstate\LPAForms\"/>
    </mc:Choice>
  </mc:AlternateContent>
  <bookViews>
    <workbookView xWindow="0" yWindow="0" windowWidth="28800" windowHeight="12300"/>
  </bookViews>
  <sheets>
    <sheet name="ROW Funding Estimate" sheetId="1" r:id="rId1"/>
    <sheet name="PE &amp; TE Estimating Tool" sheetId="3" r:id="rId2"/>
  </sheets>
  <externalReferences>
    <externalReference r:id="rId3"/>
    <externalReference r:id="rId4"/>
  </externalReferences>
  <definedNames>
    <definedName name="\a">'[1]PAY (1)'!#REF!</definedName>
    <definedName name="\b">'[1]PAY (1)'!#REF!</definedName>
    <definedName name="\e">'[1]PAY (1)'!#REF!</definedName>
    <definedName name="\n">'[1]PAY (1)'!#REF!</definedName>
    <definedName name="\p">'[1]PAY (1)'!#REF!</definedName>
    <definedName name="\w">'[1]PAY (1)'!#REF!</definedName>
    <definedName name="_xlnm.Print_Area">[1]BIDOPEN!#REF!</definedName>
    <definedName name="RR">[2]BIDOPEN!#REF!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" i="1" l="1"/>
  <c r="J92" i="1"/>
  <c r="M92" i="1" s="1"/>
  <c r="T92" i="1" s="1"/>
  <c r="V92" i="1" s="1"/>
  <c r="J93" i="1"/>
  <c r="J94" i="1"/>
  <c r="M94" i="1" s="1"/>
  <c r="T94" i="1" s="1"/>
  <c r="V94" i="1" s="1"/>
  <c r="J95" i="1"/>
  <c r="M95" i="1" s="1"/>
  <c r="T95" i="1" s="1"/>
  <c r="V95" i="1" s="1"/>
  <c r="J96" i="1"/>
  <c r="M96" i="1" s="1"/>
  <c r="T96" i="1" s="1"/>
  <c r="V96" i="1" s="1"/>
  <c r="J97" i="1"/>
  <c r="J98" i="1"/>
  <c r="M98" i="1" s="1"/>
  <c r="T98" i="1" s="1"/>
  <c r="V98" i="1" s="1"/>
  <c r="J99" i="1"/>
  <c r="M99" i="1" s="1"/>
  <c r="T99" i="1" s="1"/>
  <c r="V99" i="1" s="1"/>
  <c r="J100" i="1"/>
  <c r="M100" i="1" s="1"/>
  <c r="T100" i="1" s="1"/>
  <c r="V100" i="1" s="1"/>
  <c r="L92" i="1"/>
  <c r="L93" i="1"/>
  <c r="L94" i="1"/>
  <c r="L95" i="1"/>
  <c r="L96" i="1"/>
  <c r="L97" i="1"/>
  <c r="L98" i="1"/>
  <c r="L99" i="1"/>
  <c r="L100" i="1"/>
  <c r="M93" i="1"/>
  <c r="T93" i="1" s="1"/>
  <c r="V93" i="1" s="1"/>
  <c r="M97" i="1"/>
  <c r="T97" i="1" s="1"/>
  <c r="V97" i="1" s="1"/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J87" i="1" l="1"/>
  <c r="L87" i="1"/>
  <c r="T87" i="1"/>
  <c r="V87" i="1" s="1"/>
  <c r="J88" i="1"/>
  <c r="L88" i="1"/>
  <c r="T88" i="1"/>
  <c r="V88" i="1" s="1"/>
  <c r="J89" i="1"/>
  <c r="T89" i="1" s="1"/>
  <c r="V89" i="1" s="1"/>
  <c r="L89" i="1"/>
  <c r="J90" i="1"/>
  <c r="T90" i="1" s="1"/>
  <c r="V90" i="1" s="1"/>
  <c r="L90" i="1"/>
  <c r="J91" i="1"/>
  <c r="L91" i="1"/>
  <c r="T91" i="1"/>
  <c r="V91" i="1" s="1"/>
  <c r="L86" i="1" l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J70" i="1" l="1"/>
  <c r="T70" i="1" s="1"/>
  <c r="V70" i="1" s="1"/>
  <c r="J69" i="1"/>
  <c r="T69" i="1" s="1"/>
  <c r="V69" i="1" s="1"/>
  <c r="J68" i="1"/>
  <c r="T68" i="1" s="1"/>
  <c r="V68" i="1" s="1"/>
  <c r="J59" i="1"/>
  <c r="T59" i="1" s="1"/>
  <c r="V59" i="1" s="1"/>
  <c r="J58" i="1"/>
  <c r="T58" i="1" s="1"/>
  <c r="V58" i="1" s="1"/>
  <c r="J57" i="1"/>
  <c r="T57" i="1" s="1"/>
  <c r="V57" i="1" s="1"/>
  <c r="J56" i="1"/>
  <c r="T56" i="1" s="1"/>
  <c r="V56" i="1" s="1"/>
  <c r="J55" i="1"/>
  <c r="T55" i="1" s="1"/>
  <c r="V55" i="1" s="1"/>
  <c r="J54" i="1"/>
  <c r="T54" i="1" s="1"/>
  <c r="V54" i="1" s="1"/>
  <c r="J53" i="1"/>
  <c r="T53" i="1" s="1"/>
  <c r="V53" i="1" s="1"/>
  <c r="J52" i="1"/>
  <c r="T52" i="1" s="1"/>
  <c r="V52" i="1" s="1"/>
  <c r="J60" i="1"/>
  <c r="T60" i="1" s="1"/>
  <c r="V60" i="1" s="1"/>
  <c r="J61" i="1"/>
  <c r="T61" i="1" s="1"/>
  <c r="V61" i="1" s="1"/>
  <c r="J62" i="1"/>
  <c r="T62" i="1" s="1"/>
  <c r="V62" i="1" s="1"/>
  <c r="J63" i="1"/>
  <c r="T63" i="1" s="1"/>
  <c r="V63" i="1" s="1"/>
  <c r="J64" i="1"/>
  <c r="T64" i="1" s="1"/>
  <c r="V64" i="1" s="1"/>
  <c r="J65" i="1"/>
  <c r="T65" i="1" s="1"/>
  <c r="V65" i="1" s="1"/>
  <c r="J66" i="1"/>
  <c r="T66" i="1" s="1"/>
  <c r="V66" i="1" s="1"/>
  <c r="J67" i="1"/>
  <c r="T67" i="1" s="1"/>
  <c r="V67" i="1" s="1"/>
  <c r="J71" i="1"/>
  <c r="T71" i="1" s="1"/>
  <c r="V71" i="1" s="1"/>
  <c r="J72" i="1"/>
  <c r="T72" i="1" s="1"/>
  <c r="V72" i="1" s="1"/>
  <c r="J73" i="1"/>
  <c r="T73" i="1" s="1"/>
  <c r="V73" i="1" s="1"/>
  <c r="J74" i="1"/>
  <c r="T74" i="1" s="1"/>
  <c r="V74" i="1" s="1"/>
  <c r="J25" i="1"/>
  <c r="T25" i="1" s="1"/>
  <c r="V25" i="1" s="1"/>
  <c r="J24" i="1"/>
  <c r="T24" i="1" s="1"/>
  <c r="V24" i="1" s="1"/>
  <c r="J23" i="1"/>
  <c r="T23" i="1" s="1"/>
  <c r="V23" i="1" s="1"/>
  <c r="J22" i="1"/>
  <c r="T22" i="1" s="1"/>
  <c r="V22" i="1" s="1"/>
  <c r="J21" i="1"/>
  <c r="T21" i="1" s="1"/>
  <c r="V21" i="1" s="1"/>
  <c r="J20" i="1"/>
  <c r="T20" i="1" s="1"/>
  <c r="V20" i="1" s="1"/>
  <c r="J19" i="1"/>
  <c r="T19" i="1" s="1"/>
  <c r="V19" i="1" s="1"/>
  <c r="J18" i="1"/>
  <c r="T18" i="1" s="1"/>
  <c r="V18" i="1" s="1"/>
  <c r="J17" i="1"/>
  <c r="T17" i="1" s="1"/>
  <c r="V17" i="1" s="1"/>
  <c r="J16" i="1"/>
  <c r="T16" i="1" s="1"/>
  <c r="V16" i="1" s="1"/>
  <c r="J15" i="1"/>
  <c r="T15" i="1" s="1"/>
  <c r="V15" i="1" s="1"/>
  <c r="J14" i="1"/>
  <c r="T14" i="1" s="1"/>
  <c r="V14" i="1" s="1"/>
  <c r="J38" i="1"/>
  <c r="T38" i="1" s="1"/>
  <c r="V38" i="1" s="1"/>
  <c r="J37" i="1"/>
  <c r="T37" i="1" s="1"/>
  <c r="V37" i="1" s="1"/>
  <c r="J36" i="1"/>
  <c r="T36" i="1" s="1"/>
  <c r="V36" i="1" s="1"/>
  <c r="J35" i="1"/>
  <c r="T35" i="1" s="1"/>
  <c r="V35" i="1" s="1"/>
  <c r="J34" i="1"/>
  <c r="T34" i="1" s="1"/>
  <c r="V34" i="1" s="1"/>
  <c r="J33" i="1"/>
  <c r="T33" i="1" s="1"/>
  <c r="V33" i="1" s="1"/>
  <c r="J32" i="1"/>
  <c r="T32" i="1" s="1"/>
  <c r="V32" i="1" s="1"/>
  <c r="J31" i="1"/>
  <c r="T31" i="1" s="1"/>
  <c r="V31" i="1" s="1"/>
  <c r="J30" i="1"/>
  <c r="T30" i="1" s="1"/>
  <c r="V30" i="1" s="1"/>
  <c r="J29" i="1"/>
  <c r="T29" i="1" s="1"/>
  <c r="V29" i="1" s="1"/>
  <c r="J28" i="1"/>
  <c r="T28" i="1" s="1"/>
  <c r="V28" i="1" s="1"/>
  <c r="J27" i="1"/>
  <c r="T27" i="1" s="1"/>
  <c r="V27" i="1" s="1"/>
  <c r="J51" i="1"/>
  <c r="T51" i="1" s="1"/>
  <c r="V51" i="1" s="1"/>
  <c r="J50" i="1"/>
  <c r="T50" i="1" s="1"/>
  <c r="V50" i="1" s="1"/>
  <c r="J49" i="1"/>
  <c r="T49" i="1" s="1"/>
  <c r="V49" i="1" s="1"/>
  <c r="J48" i="1"/>
  <c r="T48" i="1" s="1"/>
  <c r="V48" i="1" s="1"/>
  <c r="J47" i="1"/>
  <c r="T47" i="1" s="1"/>
  <c r="V47" i="1" s="1"/>
  <c r="J46" i="1"/>
  <c r="T46" i="1" s="1"/>
  <c r="V46" i="1" s="1"/>
  <c r="J45" i="1"/>
  <c r="T45" i="1" s="1"/>
  <c r="V45" i="1" s="1"/>
  <c r="J44" i="1"/>
  <c r="T44" i="1" s="1"/>
  <c r="V44" i="1" s="1"/>
  <c r="J43" i="1"/>
  <c r="T43" i="1" s="1"/>
  <c r="V43" i="1" s="1"/>
  <c r="J42" i="1"/>
  <c r="T42" i="1" s="1"/>
  <c r="V42" i="1" s="1"/>
  <c r="J75" i="1"/>
  <c r="T75" i="1" s="1"/>
  <c r="V75" i="1" s="1"/>
  <c r="J41" i="1"/>
  <c r="T41" i="1" s="1"/>
  <c r="V41" i="1" s="1"/>
  <c r="J40" i="1"/>
  <c r="T40" i="1" s="1"/>
  <c r="V40" i="1" s="1"/>
  <c r="J81" i="1"/>
  <c r="T81" i="1" s="1"/>
  <c r="V81" i="1" s="1"/>
  <c r="J80" i="1"/>
  <c r="T80" i="1" s="1"/>
  <c r="V80" i="1" s="1"/>
  <c r="J79" i="1"/>
  <c r="T79" i="1" s="1"/>
  <c r="V79" i="1" s="1"/>
  <c r="J39" i="1"/>
  <c r="T39" i="1" s="1"/>
  <c r="V39" i="1" s="1"/>
  <c r="J26" i="1"/>
  <c r="T26" i="1" s="1"/>
  <c r="V26" i="1" s="1"/>
  <c r="H25" i="3" l="1"/>
  <c r="H26" i="3"/>
  <c r="H27" i="3"/>
  <c r="H28" i="3"/>
  <c r="H30" i="3"/>
  <c r="H31" i="3"/>
  <c r="F22" i="3"/>
  <c r="H22" i="3" s="1"/>
  <c r="F23" i="3"/>
  <c r="H23" i="3" s="1"/>
  <c r="F24" i="3"/>
  <c r="H24" i="3" s="1"/>
  <c r="F25" i="3"/>
  <c r="F26" i="3"/>
  <c r="F27" i="3"/>
  <c r="F28" i="3"/>
  <c r="F29" i="3"/>
  <c r="H29" i="3" s="1"/>
  <c r="F30" i="3"/>
  <c r="F31" i="3"/>
  <c r="F21" i="3"/>
  <c r="H21" i="3" s="1"/>
  <c r="E5" i="3"/>
  <c r="E6" i="3"/>
  <c r="E7" i="3"/>
  <c r="E8" i="3"/>
  <c r="E9" i="3"/>
  <c r="E10" i="3"/>
  <c r="E11" i="3"/>
  <c r="E12" i="3"/>
  <c r="E13" i="3"/>
  <c r="E14" i="3"/>
  <c r="E4" i="3"/>
  <c r="J86" i="1" l="1"/>
  <c r="J85" i="1"/>
  <c r="J84" i="1"/>
  <c r="J83" i="1"/>
  <c r="J82" i="1"/>
  <c r="J78" i="1"/>
  <c r="J77" i="1"/>
  <c r="J76" i="1"/>
  <c r="J13" i="1"/>
  <c r="J12" i="1"/>
  <c r="M12" i="1" s="1"/>
  <c r="T77" i="1" l="1"/>
  <c r="V77" i="1" s="1"/>
  <c r="V5" i="1" l="1"/>
  <c r="T86" i="1" l="1"/>
  <c r="V86" i="1" s="1"/>
  <c r="T85" i="1"/>
  <c r="V85" i="1" s="1"/>
  <c r="T84" i="1"/>
  <c r="V84" i="1" s="1"/>
  <c r="T83" i="1"/>
  <c r="V83" i="1" s="1"/>
  <c r="T82" i="1"/>
  <c r="V82" i="1" s="1"/>
  <c r="T78" i="1"/>
  <c r="V78" i="1" s="1"/>
  <c r="T76" i="1"/>
  <c r="V76" i="1" s="1"/>
  <c r="T13" i="1"/>
  <c r="V13" i="1" s="1"/>
  <c r="T12" i="1"/>
  <c r="V12" i="1" s="1"/>
  <c r="V7" i="1" l="1"/>
  <c r="T1048564" i="1"/>
</calcChain>
</file>

<file path=xl/sharedStrings.xml><?xml version="1.0" encoding="utf-8"?>
<sst xmlns="http://schemas.openxmlformats.org/spreadsheetml/2006/main" count="60" uniqueCount="49">
  <si>
    <t>Confidence
Factor
(Calculated)</t>
  </si>
  <si>
    <t>Factored
Subtotal</t>
  </si>
  <si>
    <t>Labor</t>
  </si>
  <si>
    <t>Total</t>
  </si>
  <si>
    <t>Inflation Factor (Calculated):</t>
  </si>
  <si>
    <t>Owner Name</t>
  </si>
  <si>
    <t>Area
(Sq Ft)</t>
  </si>
  <si>
    <t>Relocation</t>
  </si>
  <si>
    <t>Damages</t>
  </si>
  <si>
    <t>Title &amp; Escrow
Costs</t>
  </si>
  <si>
    <t>Misc. Fees
(including PM)</t>
  </si>
  <si>
    <t xml:space="preserve">Agency:  </t>
  </si>
  <si>
    <t>Project Title:</t>
  </si>
  <si>
    <t>Assessor's Tax Parcel Number</t>
  </si>
  <si>
    <t xml:space="preserve">RIGHT OF WAY
FUNDING ESTIMATE 
</t>
  </si>
  <si>
    <t>Condemnation
Enter Percentage</t>
  </si>
  <si>
    <t>Select Valuation Process</t>
  </si>
  <si>
    <t>Subtotal
All</t>
  </si>
  <si>
    <t>Improvement Value</t>
  </si>
  <si>
    <t>Estimated Total:</t>
  </si>
  <si>
    <t>Year Estimate Completed:</t>
  </si>
  <si>
    <t>Total Right of Way Costs:</t>
  </si>
  <si>
    <t>Date of Estimate</t>
  </si>
  <si>
    <t>Estimate Completed By:</t>
  </si>
  <si>
    <t>Title:</t>
  </si>
  <si>
    <t>Name:</t>
  </si>
  <si>
    <t>Acquisition
Subtotal</t>
  </si>
  <si>
    <t>Year Acquisition to be Completed:</t>
  </si>
  <si>
    <t>Confidence
Level
(1 - 10)</t>
  </si>
  <si>
    <t>LAC Concurrence:</t>
  </si>
  <si>
    <t>Statutory Evaluation Allowance (SEA-$750)</t>
  </si>
  <si>
    <t>Fee
TE or PE</t>
  </si>
  <si>
    <t>Assessed Value-Sq Ft (reduce for easements)</t>
  </si>
  <si>
    <t>TE</t>
  </si>
  <si>
    <t>PE</t>
  </si>
  <si>
    <t>TE Total (from other sheet)</t>
  </si>
  <si>
    <t>Assessed Value-Sq Ft</t>
  </si>
  <si>
    <t>ROW Funding Estimate-Easements</t>
  </si>
  <si>
    <t>Reduced Assessed Value-Sq Ft</t>
  </si>
  <si>
    <t>Permanent Easement (PE)</t>
  </si>
  <si>
    <t>Easement
% of Assessed Value</t>
  </si>
  <si>
    <t>Temporary Easement (TE)</t>
  </si>
  <si>
    <t>Easement Total (beyond 12 months)</t>
  </si>
  <si>
    <t xml:space="preserve"> </t>
  </si>
  <si>
    <t>TE Total Timeframe in months</t>
  </si>
  <si>
    <t>Appraisal/
Appraisal Review Cost</t>
  </si>
  <si>
    <t>AOS
(under $25,000) Cost</t>
  </si>
  <si>
    <t>LPA-005b</t>
  </si>
  <si>
    <t>Rev. 7/23/20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</si>
</sst>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&quot;$&quot;#,##0.00"/>
    <numFmt numFmtId="166" formatCode="m/d/yy;@"/>
    <numFmt numFmtId="167" formatCode="[$-409]mmmm\ d\,\ yyyy;@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6"/>
      <name val="Arial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164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right"/>
      <protection locked="0"/>
    </xf>
    <xf numFmtId="3" fontId="0" fillId="0" borderId="0" xfId="0" applyNumberFormat="1" applyBorder="1" applyAlignment="1"/>
    <xf numFmtId="0" fontId="1" fillId="0" borderId="0" xfId="0" applyFont="1" applyBorder="1" applyAlignment="1">
      <alignment horizontal="right"/>
    </xf>
    <xf numFmtId="0" fontId="1" fillId="2" borderId="5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9" fontId="0" fillId="3" borderId="3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164" fontId="3" fillId="5" borderId="3" xfId="0" applyNumberFormat="1" applyFont="1" applyFill="1" applyBorder="1" applyAlignment="1" applyProtection="1">
      <alignment horizontal="center"/>
    </xf>
    <xf numFmtId="0" fontId="3" fillId="0" borderId="0" xfId="0" applyFont="1" applyBorder="1"/>
    <xf numFmtId="0" fontId="2" fillId="0" borderId="0" xfId="0" applyFont="1" applyBorder="1"/>
    <xf numFmtId="164" fontId="3" fillId="4" borderId="3" xfId="0" applyNumberFormat="1" applyFont="1" applyFill="1" applyBorder="1"/>
    <xf numFmtId="0" fontId="0" fillId="0" borderId="11" xfId="0" applyBorder="1"/>
    <xf numFmtId="165" fontId="3" fillId="5" borderId="14" xfId="0" applyNumberFormat="1" applyFont="1" applyFill="1" applyBorder="1"/>
    <xf numFmtId="49" fontId="0" fillId="3" borderId="15" xfId="0" applyNumberFormat="1" applyFill="1" applyBorder="1" applyAlignment="1" applyProtection="1">
      <alignment horizontal="center"/>
      <protection locked="0"/>
    </xf>
    <xf numFmtId="2" fontId="3" fillId="4" borderId="14" xfId="0" applyNumberFormat="1" applyFont="1" applyFill="1" applyBorder="1"/>
    <xf numFmtId="0" fontId="1" fillId="0" borderId="17" xfId="0" applyFont="1" applyBorder="1" applyAlignment="1">
      <alignment horizontal="right"/>
    </xf>
    <xf numFmtId="164" fontId="4" fillId="4" borderId="18" xfId="0" applyNumberFormat="1" applyFont="1" applyFill="1" applyBorder="1"/>
    <xf numFmtId="49" fontId="0" fillId="3" borderId="2" xfId="0" applyNumberFormat="1" applyFill="1" applyBorder="1" applyAlignment="1" applyProtection="1">
      <alignment horizontal="center" wrapText="1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 applyProtection="1">
      <alignment horizontal="center"/>
      <protection locked="0"/>
    </xf>
    <xf numFmtId="165" fontId="0" fillId="3" borderId="3" xfId="0" applyNumberFormat="1" applyFill="1" applyBorder="1" applyProtection="1">
      <protection locked="0"/>
    </xf>
    <xf numFmtId="164" fontId="3" fillId="5" borderId="3" xfId="0" applyNumberFormat="1" applyFont="1" applyFill="1" applyBorder="1" applyAlignment="1" applyProtection="1">
      <alignment horizontal="right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" fontId="0" fillId="3" borderId="3" xfId="0" applyNumberFormat="1" applyFill="1" applyBorder="1" applyAlignment="1" applyProtection="1">
      <alignment horizontal="center"/>
      <protection locked="0"/>
    </xf>
    <xf numFmtId="9" fontId="0" fillId="3" borderId="3" xfId="0" applyNumberFormat="1" applyFill="1" applyBorder="1" applyAlignment="1" applyProtection="1">
      <alignment horizontal="center"/>
      <protection locked="0"/>
    </xf>
    <xf numFmtId="0" fontId="1" fillId="6" borderId="0" xfId="0" applyNumberFormat="1" applyFont="1" applyFill="1" applyBorder="1" applyAlignment="1" applyProtection="1">
      <alignment horizontal="center"/>
    </xf>
    <xf numFmtId="165" fontId="0" fillId="3" borderId="3" xfId="0" applyNumberFormat="1" applyFill="1" applyBorder="1" applyAlignment="1" applyProtection="1">
      <alignment horizontal="center"/>
      <protection locked="0"/>
    </xf>
    <xf numFmtId="0" fontId="5" fillId="0" borderId="3" xfId="0" applyFont="1" applyBorder="1"/>
    <xf numFmtId="0" fontId="0" fillId="0" borderId="3" xfId="0" applyBorder="1"/>
    <xf numFmtId="9" fontId="0" fillId="0" borderId="3" xfId="0" applyNumberFormat="1" applyBorder="1"/>
    <xf numFmtId="49" fontId="0" fillId="3" borderId="3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/>
    <xf numFmtId="0" fontId="0" fillId="0" borderId="4" xfId="0" applyBorder="1"/>
    <xf numFmtId="165" fontId="3" fillId="3" borderId="3" xfId="0" applyNumberFormat="1" applyFont="1" applyFill="1" applyBorder="1" applyAlignment="1" applyProtection="1">
      <alignment horizontal="center"/>
    </xf>
    <xf numFmtId="1" fontId="1" fillId="0" borderId="3" xfId="0" applyNumberFormat="1" applyFont="1" applyBorder="1" applyAlignment="1" applyProtection="1">
      <alignment horizontal="center" vertical="center" wrapText="1"/>
    </xf>
    <xf numFmtId="1" fontId="0" fillId="0" borderId="0" xfId="0" applyNumberFormat="1"/>
    <xf numFmtId="0" fontId="5" fillId="0" borderId="3" xfId="0" applyFont="1" applyBorder="1" applyProtection="1"/>
    <xf numFmtId="0" fontId="0" fillId="0" borderId="3" xfId="0" applyBorder="1" applyProtection="1"/>
    <xf numFmtId="9" fontId="0" fillId="0" borderId="3" xfId="0" applyNumberFormat="1" applyBorder="1" applyProtection="1"/>
    <xf numFmtId="0" fontId="3" fillId="0" borderId="3" xfId="0" applyFont="1" applyBorder="1" applyProtection="1"/>
    <xf numFmtId="49" fontId="0" fillId="0" borderId="0" xfId="0" applyNumberFormat="1" applyFill="1" applyBorder="1" applyAlignment="1" applyProtection="1"/>
    <xf numFmtId="0" fontId="0" fillId="0" borderId="0" xfId="0" applyBorder="1" applyProtection="1"/>
    <xf numFmtId="2" fontId="3" fillId="4" borderId="3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1" fillId="0" borderId="0" xfId="0" applyFont="1" applyBorder="1" applyAlignment="1">
      <alignment horizontal="center"/>
    </xf>
    <xf numFmtId="0" fontId="0" fillId="6" borderId="0" xfId="0" applyNumberFormat="1" applyFill="1" applyBorder="1" applyAlignment="1" applyProtection="1">
      <alignment horizontal="center"/>
      <protection locked="0"/>
    </xf>
    <xf numFmtId="49" fontId="1" fillId="8" borderId="19" xfId="0" applyNumberFormat="1" applyFont="1" applyFill="1" applyBorder="1"/>
    <xf numFmtId="49" fontId="2" fillId="8" borderId="19" xfId="0" applyNumberFormat="1" applyFont="1" applyFill="1" applyBorder="1" applyAlignment="1">
      <alignment horizontal="right"/>
    </xf>
    <xf numFmtId="49" fontId="1" fillId="9" borderId="19" xfId="0" applyNumberFormat="1" applyFont="1" applyFill="1" applyBorder="1"/>
    <xf numFmtId="49" fontId="2" fillId="9" borderId="19" xfId="0" applyNumberFormat="1" applyFont="1" applyFill="1" applyBorder="1" applyAlignment="1">
      <alignment horizontal="right"/>
    </xf>
    <xf numFmtId="0" fontId="2" fillId="0" borderId="11" xfId="0" applyFont="1" applyBorder="1"/>
    <xf numFmtId="0" fontId="1" fillId="6" borderId="16" xfId="0" applyNumberFormat="1" applyFont="1" applyFill="1" applyBorder="1" applyAlignment="1" applyProtection="1">
      <alignment horizontal="center"/>
      <protection locked="0"/>
    </xf>
    <xf numFmtId="49" fontId="2" fillId="9" borderId="20" xfId="0" applyNumberFormat="1" applyFont="1" applyFill="1" applyBorder="1" applyAlignment="1">
      <alignment horizontal="right"/>
    </xf>
    <xf numFmtId="9" fontId="0" fillId="0" borderId="0" xfId="1" applyFont="1" applyProtection="1"/>
    <xf numFmtId="0" fontId="1" fillId="0" borderId="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2" borderId="5" xfId="0" applyFont="1" applyFill="1" applyBorder="1" applyAlignment="1">
      <alignment horizontal="right" vertical="center" wrapText="1"/>
    </xf>
    <xf numFmtId="164" fontId="3" fillId="4" borderId="21" xfId="0" applyNumberFormat="1" applyFont="1" applyFill="1" applyBorder="1" applyAlignment="1"/>
    <xf numFmtId="0" fontId="0" fillId="0" borderId="16" xfId="0" applyBorder="1" applyProtection="1">
      <protection locked="0"/>
    </xf>
    <xf numFmtId="1" fontId="0" fillId="0" borderId="16" xfId="0" applyNumberFormat="1" applyBorder="1" applyProtection="1">
      <protection locked="0"/>
    </xf>
    <xf numFmtId="0" fontId="2" fillId="0" borderId="16" xfId="0" applyFont="1" applyBorder="1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166" fontId="1" fillId="0" borderId="9" xfId="0" applyNumberFormat="1" applyFont="1" applyBorder="1" applyAlignment="1" applyProtection="1">
      <alignment horizontal="left"/>
      <protection locked="0"/>
    </xf>
    <xf numFmtId="166" fontId="1" fillId="0" borderId="6" xfId="0" applyNumberFormat="1" applyFont="1" applyBorder="1" applyAlignment="1" applyProtection="1">
      <alignment horizontal="left"/>
      <protection locked="0"/>
    </xf>
    <xf numFmtId="166" fontId="1" fillId="0" borderId="4" xfId="0" applyNumberFormat="1" applyFont="1" applyBorder="1" applyAlignment="1" applyProtection="1">
      <alignment horizontal="left"/>
      <protection locked="0"/>
    </xf>
    <xf numFmtId="167" fontId="1" fillId="0" borderId="8" xfId="0" applyNumberFormat="1" applyFont="1" applyBorder="1" applyAlignment="1" applyProtection="1">
      <alignment horizontal="left"/>
      <protection locked="0"/>
    </xf>
    <xf numFmtId="167" fontId="1" fillId="0" borderId="0" xfId="0" applyNumberFormat="1" applyFont="1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jects\3315%20-%20Beaudry%20Rd%20-%20Mieras%20Rd%20to%20Duffield%20Rd\DOCUMENTS\CONTRACT\3315totalwork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jects\BOILERPL\TO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FO"/>
      <sheetName val="ENG EST"/>
      <sheetName val="BIDOPEN"/>
      <sheetName val="BIDTAB"/>
      <sheetName val="PAY (1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Module1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FO"/>
      <sheetName val="ENG EST"/>
      <sheetName val="BID PROPOSAL INCL. TAX"/>
      <sheetName val="BID PROPOSAL- TAX SEPARATE"/>
      <sheetName val="BIDTAB"/>
      <sheetName val="BIDOPEN"/>
      <sheetName val="PAY (1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OVERUN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48564"/>
  <sheetViews>
    <sheetView tabSelected="1" topLeftCell="I1" zoomScaleNormal="100" workbookViewId="0">
      <selection activeCell="P15" sqref="P15"/>
    </sheetView>
  </sheetViews>
  <sheetFormatPr defaultRowHeight="12.75" x14ac:dyDescent="0.2"/>
  <cols>
    <col min="1" max="1" width="25" bestFit="1" customWidth="1"/>
    <col min="2" max="2" width="7.5703125" customWidth="1"/>
    <col min="3" max="3" width="23" bestFit="1" customWidth="1"/>
    <col min="4" max="4" width="9.42578125" style="53" customWidth="1"/>
    <col min="5" max="6" width="11.7109375" customWidth="1"/>
    <col min="7" max="7" width="13.28515625" customWidth="1"/>
    <col min="8" max="8" width="9.42578125" customWidth="1"/>
    <col min="9" max="9" width="10.7109375" bestFit="1" customWidth="1"/>
    <col min="10" max="10" width="11" style="11" bestFit="1" customWidth="1"/>
    <col min="11" max="11" width="11.28515625" bestFit="1" customWidth="1"/>
    <col min="12" max="12" width="11.5703125" style="61" customWidth="1"/>
    <col min="13" max="13" width="10.140625" bestFit="1" customWidth="1"/>
    <col min="14" max="14" width="8.85546875" customWidth="1"/>
    <col min="15" max="15" width="13" customWidth="1"/>
    <col min="16" max="16" width="10" customWidth="1"/>
    <col min="17" max="17" width="7.5703125" bestFit="1" customWidth="1"/>
    <col min="18" max="18" width="10.42578125" bestFit="1" customWidth="1"/>
    <col min="19" max="19" width="10.85546875" customWidth="1"/>
    <col min="20" max="20" width="11.5703125" style="11" customWidth="1"/>
    <col min="21" max="21" width="14.140625" customWidth="1"/>
    <col min="22" max="22" width="22" customWidth="1"/>
    <col min="23" max="23" width="9.140625" style="75"/>
    <col min="24" max="24" width="3.42578125" hidden="1" customWidth="1"/>
    <col min="25" max="25" width="9.85546875" hidden="1" customWidth="1"/>
  </cols>
  <sheetData>
    <row r="1" spans="1:25" s="75" customFormat="1" ht="13.5" thickBot="1" x14ac:dyDescent="0.25">
      <c r="A1" s="79"/>
      <c r="B1" s="79"/>
      <c r="C1" s="79"/>
      <c r="D1" s="80"/>
      <c r="E1" s="79"/>
      <c r="F1" s="79"/>
      <c r="G1" s="79"/>
      <c r="H1" s="79"/>
      <c r="I1" s="79"/>
      <c r="J1" s="81"/>
      <c r="K1" s="79"/>
      <c r="L1" s="79"/>
      <c r="M1" s="79"/>
      <c r="N1" s="79"/>
      <c r="O1" s="79"/>
      <c r="P1" s="79"/>
      <c r="Q1" s="79"/>
      <c r="R1" s="79"/>
      <c r="S1" s="79"/>
      <c r="T1" s="81"/>
      <c r="U1" s="79"/>
      <c r="V1" s="79"/>
    </row>
    <row r="2" spans="1:25" ht="13.5" customHeight="1" x14ac:dyDescent="0.2">
      <c r="A2" s="82" t="s">
        <v>14</v>
      </c>
      <c r="B2" s="24"/>
      <c r="C2" s="77" t="s">
        <v>11</v>
      </c>
      <c r="D2" s="85"/>
      <c r="E2" s="86"/>
      <c r="F2" s="86"/>
      <c r="G2" s="86"/>
      <c r="H2" s="86"/>
      <c r="I2" s="86"/>
      <c r="J2" s="87"/>
      <c r="K2" s="62"/>
      <c r="L2" s="62"/>
      <c r="M2" s="62"/>
      <c r="N2" s="2"/>
      <c r="O2" s="2"/>
      <c r="P2" s="2"/>
      <c r="Q2" s="2"/>
      <c r="R2" s="2"/>
      <c r="S2" s="2"/>
      <c r="T2" s="7" t="s">
        <v>19</v>
      </c>
      <c r="U2" s="2"/>
      <c r="V2" s="78">
        <f>SUM(V12:V100)</f>
        <v>0</v>
      </c>
    </row>
    <row r="3" spans="1:25" x14ac:dyDescent="0.2">
      <c r="A3" s="82"/>
      <c r="B3" s="24"/>
      <c r="C3" s="8" t="s">
        <v>12</v>
      </c>
      <c r="D3" s="85"/>
      <c r="E3" s="86"/>
      <c r="F3" s="86"/>
      <c r="G3" s="86"/>
      <c r="H3" s="86"/>
      <c r="I3" s="86"/>
      <c r="J3" s="87"/>
      <c r="K3" s="1"/>
      <c r="L3" s="62"/>
      <c r="M3" s="62"/>
      <c r="N3" s="2"/>
      <c r="O3" s="2"/>
      <c r="P3" s="2"/>
      <c r="Q3" s="2"/>
      <c r="R3" s="40" t="s">
        <v>20</v>
      </c>
      <c r="S3" s="2"/>
      <c r="T3" s="23"/>
      <c r="U3" s="2"/>
      <c r="V3" s="16"/>
    </row>
    <row r="4" spans="1:25" ht="13.5" thickBot="1" x14ac:dyDescent="0.25">
      <c r="A4" s="82"/>
      <c r="B4" s="24"/>
      <c r="C4" s="9" t="s">
        <v>22</v>
      </c>
      <c r="D4" s="91"/>
      <c r="E4" s="92"/>
      <c r="F4" s="73"/>
      <c r="G4" s="73"/>
      <c r="H4" s="73"/>
      <c r="I4" s="73"/>
      <c r="J4" s="74"/>
      <c r="K4" s="62"/>
      <c r="L4" s="62"/>
      <c r="M4" s="62"/>
      <c r="N4" s="2"/>
      <c r="O4" s="2"/>
      <c r="P4" s="2"/>
      <c r="Q4" s="2"/>
      <c r="R4" s="40" t="s">
        <v>27</v>
      </c>
      <c r="S4" s="2"/>
      <c r="T4" s="23"/>
      <c r="U4" s="2"/>
      <c r="V4" s="16"/>
    </row>
    <row r="5" spans="1:25" x14ac:dyDescent="0.2">
      <c r="A5" s="82"/>
      <c r="B5" s="24"/>
      <c r="C5" s="64" t="s">
        <v>23</v>
      </c>
      <c r="D5" s="85"/>
      <c r="E5" s="86"/>
      <c r="F5" s="86"/>
      <c r="G5" s="86"/>
      <c r="H5" s="86"/>
      <c r="I5" s="86"/>
      <c r="J5" s="87"/>
      <c r="K5" s="62"/>
      <c r="L5" s="62"/>
      <c r="M5" s="62"/>
      <c r="N5" s="2"/>
      <c r="O5" s="2"/>
      <c r="P5" s="2"/>
      <c r="Q5" s="2"/>
      <c r="R5" s="2"/>
      <c r="T5" s="63"/>
      <c r="U5" s="7" t="s">
        <v>4</v>
      </c>
      <c r="V5" s="19">
        <f>1+((T4-T3)*0.02)</f>
        <v>1</v>
      </c>
    </row>
    <row r="6" spans="1:25" x14ac:dyDescent="0.2">
      <c r="A6" s="82"/>
      <c r="B6" s="24"/>
      <c r="C6" s="65" t="s">
        <v>25</v>
      </c>
      <c r="D6" s="85"/>
      <c r="E6" s="86"/>
      <c r="F6" s="86"/>
      <c r="G6" s="86"/>
      <c r="H6" s="86"/>
      <c r="I6" s="86"/>
      <c r="J6" s="87"/>
      <c r="K6" s="1"/>
      <c r="L6" s="58"/>
      <c r="M6" s="2"/>
      <c r="N6" s="2"/>
      <c r="O6" s="2"/>
      <c r="P6" s="2"/>
      <c r="Q6" s="2"/>
      <c r="R6" s="2"/>
      <c r="S6" s="2"/>
      <c r="T6" s="2"/>
      <c r="U6" s="2"/>
      <c r="V6" s="16"/>
    </row>
    <row r="7" spans="1:25" ht="13.5" thickBot="1" x14ac:dyDescent="0.25">
      <c r="A7" s="82"/>
      <c r="B7" s="24"/>
      <c r="C7" s="65" t="s">
        <v>24</v>
      </c>
      <c r="D7" s="85"/>
      <c r="E7" s="86"/>
      <c r="F7" s="86"/>
      <c r="G7" s="86"/>
      <c r="H7" s="86"/>
      <c r="I7" s="86"/>
      <c r="J7" s="87"/>
      <c r="K7" s="1"/>
      <c r="L7" s="58"/>
      <c r="M7" s="2"/>
      <c r="N7" s="2"/>
      <c r="O7" s="2"/>
      <c r="P7" s="2"/>
      <c r="Q7" s="2"/>
      <c r="R7" s="2"/>
      <c r="S7" s="14"/>
      <c r="T7" s="69"/>
      <c r="U7" s="20" t="s">
        <v>21</v>
      </c>
      <c r="V7" s="21">
        <f>V2*V5</f>
        <v>0</v>
      </c>
    </row>
    <row r="8" spans="1:25" x14ac:dyDescent="0.2">
      <c r="A8" s="82"/>
      <c r="B8" s="24"/>
      <c r="C8" s="66" t="s">
        <v>29</v>
      </c>
      <c r="D8" s="72"/>
      <c r="E8" s="73"/>
      <c r="F8" s="73"/>
      <c r="G8" s="73"/>
      <c r="H8" s="73"/>
      <c r="I8" s="73"/>
      <c r="J8" s="74"/>
      <c r="K8" s="1"/>
      <c r="L8" s="58"/>
      <c r="M8" s="2"/>
      <c r="N8" s="2"/>
      <c r="O8" s="2"/>
      <c r="P8" s="2"/>
      <c r="Q8" s="2"/>
      <c r="R8" s="2"/>
      <c r="S8" s="14"/>
      <c r="T8" s="14"/>
      <c r="U8" s="14"/>
      <c r="V8" s="68"/>
    </row>
    <row r="9" spans="1:25" x14ac:dyDescent="0.2">
      <c r="A9" s="82"/>
      <c r="B9" s="24"/>
      <c r="C9" s="67" t="s">
        <v>25</v>
      </c>
      <c r="D9" s="85"/>
      <c r="E9" s="86"/>
      <c r="F9" s="86"/>
      <c r="G9" s="86"/>
      <c r="H9" s="86"/>
      <c r="I9" s="86"/>
      <c r="J9" s="87"/>
      <c r="K9" s="1"/>
      <c r="L9" s="58"/>
      <c r="M9" s="2"/>
      <c r="N9" s="2"/>
      <c r="O9" s="2"/>
      <c r="P9" s="2"/>
      <c r="Q9" s="2"/>
      <c r="R9" s="2"/>
      <c r="S9" s="2"/>
      <c r="T9" s="14"/>
      <c r="U9" s="2"/>
      <c r="V9" s="16"/>
    </row>
    <row r="10" spans="1:25" ht="13.5" thickBot="1" x14ac:dyDescent="0.25">
      <c r="A10" s="83"/>
      <c r="B10" s="25"/>
      <c r="C10" s="70" t="s">
        <v>24</v>
      </c>
      <c r="D10" s="88"/>
      <c r="E10" s="89"/>
      <c r="F10" s="89"/>
      <c r="G10" s="89"/>
      <c r="H10" s="89"/>
      <c r="I10" s="89"/>
      <c r="J10" s="90"/>
      <c r="K10" s="2"/>
      <c r="L10" s="59"/>
      <c r="M10" s="13"/>
      <c r="N10" s="2"/>
      <c r="O10" s="84" t="s">
        <v>16</v>
      </c>
      <c r="P10" s="84"/>
      <c r="Q10" s="2"/>
      <c r="R10" s="2"/>
      <c r="S10" s="2"/>
      <c r="T10" s="14"/>
      <c r="U10" s="2"/>
      <c r="V10" s="16"/>
    </row>
    <row r="11" spans="1:25" ht="51" x14ac:dyDescent="0.2">
      <c r="A11" s="29" t="s">
        <v>13</v>
      </c>
      <c r="B11" s="30" t="s">
        <v>31</v>
      </c>
      <c r="C11" s="31" t="s">
        <v>5</v>
      </c>
      <c r="D11" s="52" t="s">
        <v>6</v>
      </c>
      <c r="E11" s="32" t="s">
        <v>32</v>
      </c>
      <c r="F11" s="32" t="s">
        <v>35</v>
      </c>
      <c r="G11" s="32" t="s">
        <v>18</v>
      </c>
      <c r="H11" s="32" t="s">
        <v>8</v>
      </c>
      <c r="I11" s="32" t="s">
        <v>7</v>
      </c>
      <c r="J11" s="33" t="s">
        <v>26</v>
      </c>
      <c r="K11" s="32" t="s">
        <v>28</v>
      </c>
      <c r="L11" s="33" t="s">
        <v>0</v>
      </c>
      <c r="M11" s="33" t="s">
        <v>1</v>
      </c>
      <c r="N11" s="32" t="s">
        <v>9</v>
      </c>
      <c r="O11" s="32" t="s">
        <v>45</v>
      </c>
      <c r="P11" s="32" t="s">
        <v>46</v>
      </c>
      <c r="Q11" s="34" t="s">
        <v>2</v>
      </c>
      <c r="R11" s="32" t="s">
        <v>10</v>
      </c>
      <c r="S11" s="32" t="s">
        <v>30</v>
      </c>
      <c r="T11" s="33" t="s">
        <v>17</v>
      </c>
      <c r="U11" s="32" t="s">
        <v>15</v>
      </c>
      <c r="V11" s="35" t="s">
        <v>3</v>
      </c>
    </row>
    <row r="12" spans="1:25" x14ac:dyDescent="0.2">
      <c r="A12" s="18"/>
      <c r="B12" s="26"/>
      <c r="C12" s="22"/>
      <c r="D12" s="38"/>
      <c r="E12" s="27"/>
      <c r="F12" s="3"/>
      <c r="G12" s="3"/>
      <c r="H12" s="3"/>
      <c r="I12" s="3"/>
      <c r="J12" s="12">
        <f t="shared" ref="J12:J86" si="0">(D12*E12)+F12+G12+H12+I12</f>
        <v>0</v>
      </c>
      <c r="K12" s="4"/>
      <c r="L12" s="60" t="str">
        <f>IF(K12&lt;1,"Error",IF(K12&gt;10,"Error",LOOKUP(K12,$X$12:$X$21,$Y$12:$Y$21)))</f>
        <v>Error</v>
      </c>
      <c r="M12" s="15">
        <f>IF(J12&lt;=0,0,((J12-I12)*L12)+J12)</f>
        <v>0</v>
      </c>
      <c r="N12" s="5"/>
      <c r="O12" s="5"/>
      <c r="P12" s="5"/>
      <c r="Q12" s="5"/>
      <c r="R12" s="5"/>
      <c r="S12" s="5"/>
      <c r="T12" s="28">
        <f t="shared" ref="T12:T86" si="1">SUM(M12:S12)</f>
        <v>0</v>
      </c>
      <c r="U12" s="10"/>
      <c r="V12" s="17">
        <f>T12+(U12*(T12-S12))</f>
        <v>0</v>
      </c>
      <c r="X12" s="61">
        <v>1</v>
      </c>
      <c r="Y12" s="71">
        <v>2.5</v>
      </c>
    </row>
    <row r="13" spans="1:25" x14ac:dyDescent="0.2">
      <c r="A13" s="18"/>
      <c r="B13" s="26"/>
      <c r="C13" s="22"/>
      <c r="D13" s="38"/>
      <c r="E13" s="27"/>
      <c r="F13" s="3"/>
      <c r="G13" s="3"/>
      <c r="H13" s="3"/>
      <c r="I13" s="3"/>
      <c r="J13" s="12">
        <f t="shared" si="0"/>
        <v>0</v>
      </c>
      <c r="K13" s="4"/>
      <c r="L13" s="60" t="str">
        <f t="shared" ref="L13:L76" si="2">IF(K13&lt;1,"Error",IF(K13&gt;10,"Error",LOOKUP(K13,$X$12:$X$21,$Y$12:$Y$21)))</f>
        <v>Error</v>
      </c>
      <c r="M13" s="15">
        <f t="shared" ref="M13:M76" si="3">IF(J13&lt;=0,0,((J13-I13)*L13)+J13)</f>
        <v>0</v>
      </c>
      <c r="N13" s="5"/>
      <c r="O13" s="5"/>
      <c r="P13" s="5"/>
      <c r="Q13" s="5"/>
      <c r="R13" s="5"/>
      <c r="S13" s="5"/>
      <c r="T13" s="28">
        <f t="shared" si="1"/>
        <v>0</v>
      </c>
      <c r="U13" s="10"/>
      <c r="V13" s="17">
        <f t="shared" ref="V13:V86" si="4">T13+(U13*(T13-S13))</f>
        <v>0</v>
      </c>
      <c r="X13" s="61">
        <v>2</v>
      </c>
      <c r="Y13" s="71">
        <v>1.34</v>
      </c>
    </row>
    <row r="14" spans="1:25" x14ac:dyDescent="0.2">
      <c r="A14" s="18"/>
      <c r="B14" s="26"/>
      <c r="C14" s="22"/>
      <c r="D14" s="38"/>
      <c r="E14" s="27"/>
      <c r="F14" s="3"/>
      <c r="G14" s="3"/>
      <c r="H14" s="3"/>
      <c r="I14" s="3"/>
      <c r="J14" s="12">
        <f t="shared" si="0"/>
        <v>0</v>
      </c>
      <c r="K14" s="4"/>
      <c r="L14" s="60" t="str">
        <f t="shared" si="2"/>
        <v>Error</v>
      </c>
      <c r="M14" s="15">
        <f t="shared" si="3"/>
        <v>0</v>
      </c>
      <c r="N14" s="5"/>
      <c r="O14" s="5"/>
      <c r="P14" s="5"/>
      <c r="Q14" s="5"/>
      <c r="R14" s="5"/>
      <c r="S14" s="5"/>
      <c r="T14" s="28">
        <f t="shared" si="1"/>
        <v>0</v>
      </c>
      <c r="U14" s="10"/>
      <c r="V14" s="17">
        <f t="shared" si="4"/>
        <v>0</v>
      </c>
      <c r="X14" s="61">
        <v>3</v>
      </c>
      <c r="Y14" s="71">
        <v>1.19</v>
      </c>
    </row>
    <row r="15" spans="1:25" x14ac:dyDescent="0.2">
      <c r="A15" s="18"/>
      <c r="B15" s="26"/>
      <c r="C15" s="22"/>
      <c r="D15" s="38"/>
      <c r="E15" s="27"/>
      <c r="F15" s="3"/>
      <c r="G15" s="3"/>
      <c r="H15" s="3"/>
      <c r="I15" s="3"/>
      <c r="J15" s="12">
        <f t="shared" si="0"/>
        <v>0</v>
      </c>
      <c r="K15" s="4"/>
      <c r="L15" s="60" t="str">
        <f t="shared" si="2"/>
        <v>Error</v>
      </c>
      <c r="M15" s="15">
        <f t="shared" si="3"/>
        <v>0</v>
      </c>
      <c r="N15" s="5"/>
      <c r="O15" s="5"/>
      <c r="P15" s="5"/>
      <c r="Q15" s="5"/>
      <c r="R15" s="5"/>
      <c r="S15" s="5"/>
      <c r="T15" s="28">
        <f t="shared" si="1"/>
        <v>0</v>
      </c>
      <c r="U15" s="10"/>
      <c r="V15" s="17">
        <f t="shared" si="4"/>
        <v>0</v>
      </c>
      <c r="X15" s="61">
        <v>4</v>
      </c>
      <c r="Y15" s="71">
        <v>1.03</v>
      </c>
    </row>
    <row r="16" spans="1:25" x14ac:dyDescent="0.2">
      <c r="A16" s="18"/>
      <c r="B16" s="26"/>
      <c r="C16" s="22"/>
      <c r="D16" s="38"/>
      <c r="E16" s="27"/>
      <c r="F16" s="3"/>
      <c r="G16" s="3"/>
      <c r="H16" s="3"/>
      <c r="I16" s="3"/>
      <c r="J16" s="12">
        <f t="shared" si="0"/>
        <v>0</v>
      </c>
      <c r="K16" s="4"/>
      <c r="L16" s="60" t="str">
        <f t="shared" si="2"/>
        <v>Error</v>
      </c>
      <c r="M16" s="15">
        <f t="shared" si="3"/>
        <v>0</v>
      </c>
      <c r="N16" s="5"/>
      <c r="O16" s="5"/>
      <c r="P16" s="5"/>
      <c r="Q16" s="5"/>
      <c r="R16" s="5"/>
      <c r="S16" s="5"/>
      <c r="T16" s="28">
        <f t="shared" si="1"/>
        <v>0</v>
      </c>
      <c r="U16" s="10"/>
      <c r="V16" s="17">
        <f t="shared" si="4"/>
        <v>0</v>
      </c>
      <c r="X16" s="61">
        <v>5</v>
      </c>
      <c r="Y16" s="71">
        <v>0.88</v>
      </c>
    </row>
    <row r="17" spans="1:25" x14ac:dyDescent="0.2">
      <c r="A17" s="18"/>
      <c r="B17" s="26"/>
      <c r="C17" s="22"/>
      <c r="D17" s="38"/>
      <c r="E17" s="27"/>
      <c r="F17" s="3"/>
      <c r="G17" s="3"/>
      <c r="H17" s="3"/>
      <c r="I17" s="3"/>
      <c r="J17" s="12">
        <f t="shared" si="0"/>
        <v>0</v>
      </c>
      <c r="K17" s="4"/>
      <c r="L17" s="60" t="str">
        <f t="shared" si="2"/>
        <v>Error</v>
      </c>
      <c r="M17" s="15">
        <f t="shared" si="3"/>
        <v>0</v>
      </c>
      <c r="N17" s="5"/>
      <c r="O17" s="5"/>
      <c r="P17" s="5"/>
      <c r="Q17" s="5"/>
      <c r="R17" s="5"/>
      <c r="S17" s="5"/>
      <c r="T17" s="28">
        <f t="shared" si="1"/>
        <v>0</v>
      </c>
      <c r="U17" s="10"/>
      <c r="V17" s="17">
        <f t="shared" si="4"/>
        <v>0</v>
      </c>
      <c r="X17" s="61">
        <v>6</v>
      </c>
      <c r="Y17" s="71">
        <v>0.72</v>
      </c>
    </row>
    <row r="18" spans="1:25" x14ac:dyDescent="0.2">
      <c r="A18" s="18"/>
      <c r="B18" s="26"/>
      <c r="C18" s="22"/>
      <c r="D18" s="38"/>
      <c r="E18" s="27"/>
      <c r="F18" s="3"/>
      <c r="G18" s="3"/>
      <c r="H18" s="3"/>
      <c r="I18" s="3"/>
      <c r="J18" s="12">
        <f t="shared" si="0"/>
        <v>0</v>
      </c>
      <c r="K18" s="4"/>
      <c r="L18" s="60" t="str">
        <f t="shared" si="2"/>
        <v>Error</v>
      </c>
      <c r="M18" s="15">
        <f t="shared" si="3"/>
        <v>0</v>
      </c>
      <c r="N18" s="5"/>
      <c r="O18" s="5"/>
      <c r="P18" s="5"/>
      <c r="Q18" s="5"/>
      <c r="R18" s="5"/>
      <c r="S18" s="5"/>
      <c r="T18" s="28">
        <f t="shared" si="1"/>
        <v>0</v>
      </c>
      <c r="U18" s="10"/>
      <c r="V18" s="17">
        <f t="shared" si="4"/>
        <v>0</v>
      </c>
      <c r="X18" s="61">
        <v>7</v>
      </c>
      <c r="Y18" s="71">
        <v>0.56999999999999995</v>
      </c>
    </row>
    <row r="19" spans="1:25" x14ac:dyDescent="0.2">
      <c r="A19" s="18"/>
      <c r="B19" s="26"/>
      <c r="C19" s="22"/>
      <c r="D19" s="38"/>
      <c r="E19" s="27"/>
      <c r="F19" s="3"/>
      <c r="G19" s="3"/>
      <c r="H19" s="3"/>
      <c r="I19" s="3"/>
      <c r="J19" s="12">
        <f t="shared" si="0"/>
        <v>0</v>
      </c>
      <c r="K19" s="4"/>
      <c r="L19" s="60" t="str">
        <f t="shared" si="2"/>
        <v>Error</v>
      </c>
      <c r="M19" s="15">
        <f t="shared" si="3"/>
        <v>0</v>
      </c>
      <c r="N19" s="5"/>
      <c r="O19" s="5"/>
      <c r="P19" s="5"/>
      <c r="Q19" s="5"/>
      <c r="R19" s="5"/>
      <c r="S19" s="5"/>
      <c r="T19" s="28">
        <f t="shared" si="1"/>
        <v>0</v>
      </c>
      <c r="U19" s="10"/>
      <c r="V19" s="17">
        <f t="shared" si="4"/>
        <v>0</v>
      </c>
      <c r="X19" s="61">
        <v>8</v>
      </c>
      <c r="Y19" s="71">
        <v>0.41</v>
      </c>
    </row>
    <row r="20" spans="1:25" x14ac:dyDescent="0.2">
      <c r="A20" s="18"/>
      <c r="B20" s="26"/>
      <c r="C20" s="22"/>
      <c r="D20" s="38"/>
      <c r="E20" s="27"/>
      <c r="F20" s="3"/>
      <c r="G20" s="3"/>
      <c r="H20" s="3"/>
      <c r="I20" s="3"/>
      <c r="J20" s="12">
        <f t="shared" si="0"/>
        <v>0</v>
      </c>
      <c r="K20" s="4"/>
      <c r="L20" s="60" t="str">
        <f t="shared" si="2"/>
        <v>Error</v>
      </c>
      <c r="M20" s="15">
        <f t="shared" si="3"/>
        <v>0</v>
      </c>
      <c r="N20" s="5"/>
      <c r="O20" s="5"/>
      <c r="P20" s="5"/>
      <c r="Q20" s="5"/>
      <c r="R20" s="5"/>
      <c r="S20" s="5"/>
      <c r="T20" s="28">
        <f t="shared" si="1"/>
        <v>0</v>
      </c>
      <c r="U20" s="10"/>
      <c r="V20" s="17">
        <f t="shared" si="4"/>
        <v>0</v>
      </c>
      <c r="X20" s="61">
        <v>9</v>
      </c>
      <c r="Y20" s="71">
        <v>0.26</v>
      </c>
    </row>
    <row r="21" spans="1:25" x14ac:dyDescent="0.2">
      <c r="A21" s="18"/>
      <c r="B21" s="26"/>
      <c r="C21" s="22"/>
      <c r="D21" s="38"/>
      <c r="E21" s="27"/>
      <c r="F21" s="3"/>
      <c r="G21" s="3"/>
      <c r="H21" s="3"/>
      <c r="I21" s="3"/>
      <c r="J21" s="12">
        <f t="shared" si="0"/>
        <v>0</v>
      </c>
      <c r="K21" s="4"/>
      <c r="L21" s="60" t="str">
        <f t="shared" si="2"/>
        <v>Error</v>
      </c>
      <c r="M21" s="15">
        <f t="shared" si="3"/>
        <v>0</v>
      </c>
      <c r="N21" s="5"/>
      <c r="O21" s="5"/>
      <c r="P21" s="5"/>
      <c r="Q21" s="5"/>
      <c r="R21" s="5"/>
      <c r="S21" s="5"/>
      <c r="T21" s="28">
        <f t="shared" si="1"/>
        <v>0</v>
      </c>
      <c r="U21" s="10"/>
      <c r="V21" s="17">
        <f t="shared" si="4"/>
        <v>0</v>
      </c>
      <c r="X21" s="61">
        <v>10</v>
      </c>
      <c r="Y21" s="71">
        <v>0.1</v>
      </c>
    </row>
    <row r="22" spans="1:25" x14ac:dyDescent="0.2">
      <c r="A22" s="18"/>
      <c r="B22" s="26"/>
      <c r="C22" s="22"/>
      <c r="D22" s="38"/>
      <c r="E22" s="27"/>
      <c r="F22" s="3"/>
      <c r="G22" s="3"/>
      <c r="H22" s="3"/>
      <c r="I22" s="3"/>
      <c r="J22" s="12">
        <f t="shared" si="0"/>
        <v>0</v>
      </c>
      <c r="K22" s="4"/>
      <c r="L22" s="60" t="str">
        <f t="shared" si="2"/>
        <v>Error</v>
      </c>
      <c r="M22" s="15">
        <f t="shared" si="3"/>
        <v>0</v>
      </c>
      <c r="N22" s="5"/>
      <c r="O22" s="5"/>
      <c r="P22" s="5"/>
      <c r="Q22" s="5"/>
      <c r="R22" s="5"/>
      <c r="S22" s="5"/>
      <c r="T22" s="28">
        <f t="shared" si="1"/>
        <v>0</v>
      </c>
      <c r="U22" s="10"/>
      <c r="V22" s="17">
        <f t="shared" si="4"/>
        <v>0</v>
      </c>
    </row>
    <row r="23" spans="1:25" x14ac:dyDescent="0.2">
      <c r="A23" s="18"/>
      <c r="B23" s="26"/>
      <c r="C23" s="22"/>
      <c r="D23" s="38"/>
      <c r="E23" s="27"/>
      <c r="F23" s="3"/>
      <c r="G23" s="3"/>
      <c r="H23" s="3"/>
      <c r="I23" s="3"/>
      <c r="J23" s="12">
        <f t="shared" si="0"/>
        <v>0</v>
      </c>
      <c r="K23" s="4"/>
      <c r="L23" s="60" t="str">
        <f t="shared" si="2"/>
        <v>Error</v>
      </c>
      <c r="M23" s="15">
        <f t="shared" si="3"/>
        <v>0</v>
      </c>
      <c r="N23" s="5"/>
      <c r="O23" s="5"/>
      <c r="P23" s="5"/>
      <c r="Q23" s="5"/>
      <c r="R23" s="5"/>
      <c r="S23" s="5"/>
      <c r="T23" s="28">
        <f t="shared" si="1"/>
        <v>0</v>
      </c>
      <c r="U23" s="10"/>
      <c r="V23" s="17">
        <f t="shared" si="4"/>
        <v>0</v>
      </c>
      <c r="W23" s="76"/>
      <c r="X23" s="6"/>
    </row>
    <row r="24" spans="1:25" x14ac:dyDescent="0.2">
      <c r="A24" s="18"/>
      <c r="B24" s="26"/>
      <c r="C24" s="22"/>
      <c r="D24" s="38"/>
      <c r="E24" s="27"/>
      <c r="F24" s="3"/>
      <c r="G24" s="3"/>
      <c r="H24" s="3"/>
      <c r="I24" s="3"/>
      <c r="J24" s="12">
        <f t="shared" si="0"/>
        <v>0</v>
      </c>
      <c r="K24" s="4"/>
      <c r="L24" s="60" t="str">
        <f t="shared" si="2"/>
        <v>Error</v>
      </c>
      <c r="M24" s="15">
        <f t="shared" si="3"/>
        <v>0</v>
      </c>
      <c r="N24" s="5"/>
      <c r="O24" s="5"/>
      <c r="P24" s="5"/>
      <c r="Q24" s="5"/>
      <c r="R24" s="5"/>
      <c r="S24" s="5"/>
      <c r="T24" s="28">
        <f t="shared" si="1"/>
        <v>0</v>
      </c>
      <c r="U24" s="10"/>
      <c r="V24" s="17">
        <f t="shared" si="4"/>
        <v>0</v>
      </c>
    </row>
    <row r="25" spans="1:25" x14ac:dyDescent="0.2">
      <c r="A25" s="18"/>
      <c r="B25" s="26"/>
      <c r="C25" s="22"/>
      <c r="D25" s="38"/>
      <c r="E25" s="27"/>
      <c r="F25" s="3"/>
      <c r="G25" s="3"/>
      <c r="H25" s="3"/>
      <c r="I25" s="3"/>
      <c r="J25" s="12">
        <f t="shared" si="0"/>
        <v>0</v>
      </c>
      <c r="K25" s="4"/>
      <c r="L25" s="60" t="str">
        <f t="shared" si="2"/>
        <v>Error</v>
      </c>
      <c r="M25" s="15">
        <f t="shared" si="3"/>
        <v>0</v>
      </c>
      <c r="N25" s="5"/>
      <c r="O25" s="5"/>
      <c r="P25" s="5"/>
      <c r="Q25" s="5"/>
      <c r="R25" s="5"/>
      <c r="S25" s="5"/>
      <c r="T25" s="28">
        <f t="shared" si="1"/>
        <v>0</v>
      </c>
      <c r="U25" s="10"/>
      <c r="V25" s="17">
        <f t="shared" si="4"/>
        <v>0</v>
      </c>
    </row>
    <row r="26" spans="1:25" x14ac:dyDescent="0.2">
      <c r="A26" s="18"/>
      <c r="B26" s="26"/>
      <c r="C26" s="22"/>
      <c r="D26" s="38"/>
      <c r="E26" s="27"/>
      <c r="F26" s="3"/>
      <c r="G26" s="3"/>
      <c r="H26" s="3"/>
      <c r="I26" s="3"/>
      <c r="J26" s="12">
        <f t="shared" ref="J26:J75" si="5">(D26*E26)+F26+G26+H26+I26</f>
        <v>0</v>
      </c>
      <c r="K26" s="4"/>
      <c r="L26" s="60" t="str">
        <f t="shared" si="2"/>
        <v>Error</v>
      </c>
      <c r="M26" s="15">
        <f t="shared" si="3"/>
        <v>0</v>
      </c>
      <c r="N26" s="5"/>
      <c r="O26" s="5"/>
      <c r="P26" s="5"/>
      <c r="Q26" s="5"/>
      <c r="R26" s="5"/>
      <c r="S26" s="5"/>
      <c r="T26" s="28">
        <f t="shared" ref="T26:T75" si="6">SUM(M26:S26)</f>
        <v>0</v>
      </c>
      <c r="U26" s="10"/>
      <c r="V26" s="17">
        <f t="shared" ref="V26:V75" si="7">T26+(U26*(T26-S26))</f>
        <v>0</v>
      </c>
    </row>
    <row r="27" spans="1:25" x14ac:dyDescent="0.2">
      <c r="A27" s="18"/>
      <c r="B27" s="26"/>
      <c r="C27" s="22"/>
      <c r="D27" s="38"/>
      <c r="E27" s="27"/>
      <c r="F27" s="3"/>
      <c r="G27" s="3"/>
      <c r="H27" s="3"/>
      <c r="I27" s="3"/>
      <c r="J27" s="12">
        <f t="shared" ref="J27:J38" si="8">(D27*E27)+F27+G27+H27+I27</f>
        <v>0</v>
      </c>
      <c r="K27" s="4"/>
      <c r="L27" s="60" t="str">
        <f t="shared" si="2"/>
        <v>Error</v>
      </c>
      <c r="M27" s="15">
        <f t="shared" si="3"/>
        <v>0</v>
      </c>
      <c r="N27" s="5"/>
      <c r="O27" s="5"/>
      <c r="P27" s="5"/>
      <c r="Q27" s="5"/>
      <c r="R27" s="5"/>
      <c r="S27" s="5"/>
      <c r="T27" s="28">
        <f t="shared" ref="T27:T38" si="9">SUM(M27:S27)</f>
        <v>0</v>
      </c>
      <c r="U27" s="10"/>
      <c r="V27" s="17">
        <f t="shared" ref="V27:V38" si="10">T27+(U27*(T27-S27))</f>
        <v>0</v>
      </c>
    </row>
    <row r="28" spans="1:25" x14ac:dyDescent="0.2">
      <c r="A28" s="18"/>
      <c r="B28" s="26"/>
      <c r="C28" s="22"/>
      <c r="D28" s="38"/>
      <c r="E28" s="27"/>
      <c r="F28" s="3"/>
      <c r="G28" s="3"/>
      <c r="H28" s="3"/>
      <c r="I28" s="3"/>
      <c r="J28" s="12">
        <f t="shared" si="8"/>
        <v>0</v>
      </c>
      <c r="K28" s="4"/>
      <c r="L28" s="60" t="str">
        <f t="shared" si="2"/>
        <v>Error</v>
      </c>
      <c r="M28" s="15">
        <f t="shared" si="3"/>
        <v>0</v>
      </c>
      <c r="N28" s="5"/>
      <c r="O28" s="5"/>
      <c r="P28" s="5"/>
      <c r="Q28" s="5"/>
      <c r="R28" s="5"/>
      <c r="S28" s="5"/>
      <c r="T28" s="28">
        <f t="shared" si="9"/>
        <v>0</v>
      </c>
      <c r="U28" s="10"/>
      <c r="V28" s="17">
        <f t="shared" si="10"/>
        <v>0</v>
      </c>
    </row>
    <row r="29" spans="1:25" x14ac:dyDescent="0.2">
      <c r="A29" s="18"/>
      <c r="B29" s="26"/>
      <c r="C29" s="22"/>
      <c r="D29" s="38"/>
      <c r="E29" s="27"/>
      <c r="F29" s="3"/>
      <c r="G29" s="3"/>
      <c r="H29" s="3"/>
      <c r="I29" s="3"/>
      <c r="J29" s="12">
        <f t="shared" si="8"/>
        <v>0</v>
      </c>
      <c r="K29" s="4"/>
      <c r="L29" s="60" t="str">
        <f t="shared" si="2"/>
        <v>Error</v>
      </c>
      <c r="M29" s="15">
        <f t="shared" si="3"/>
        <v>0</v>
      </c>
      <c r="N29" s="5"/>
      <c r="O29" s="5"/>
      <c r="P29" s="5"/>
      <c r="Q29" s="5"/>
      <c r="R29" s="5"/>
      <c r="S29" s="5"/>
      <c r="T29" s="28">
        <f t="shared" si="9"/>
        <v>0</v>
      </c>
      <c r="U29" s="10"/>
      <c r="V29" s="17">
        <f t="shared" si="10"/>
        <v>0</v>
      </c>
    </row>
    <row r="30" spans="1:25" x14ac:dyDescent="0.2">
      <c r="A30" s="18"/>
      <c r="B30" s="26"/>
      <c r="C30" s="22"/>
      <c r="D30" s="38"/>
      <c r="E30" s="27"/>
      <c r="F30" s="3"/>
      <c r="G30" s="3"/>
      <c r="H30" s="3"/>
      <c r="I30" s="3"/>
      <c r="J30" s="12">
        <f t="shared" si="8"/>
        <v>0</v>
      </c>
      <c r="K30" s="4"/>
      <c r="L30" s="60" t="str">
        <f t="shared" si="2"/>
        <v>Error</v>
      </c>
      <c r="M30" s="15">
        <f t="shared" si="3"/>
        <v>0</v>
      </c>
      <c r="N30" s="5"/>
      <c r="O30" s="5"/>
      <c r="P30" s="5"/>
      <c r="Q30" s="5"/>
      <c r="R30" s="5"/>
      <c r="S30" s="5"/>
      <c r="T30" s="28">
        <f t="shared" si="9"/>
        <v>0</v>
      </c>
      <c r="U30" s="10"/>
      <c r="V30" s="17">
        <f t="shared" si="10"/>
        <v>0</v>
      </c>
    </row>
    <row r="31" spans="1:25" x14ac:dyDescent="0.2">
      <c r="A31" s="18"/>
      <c r="B31" s="26"/>
      <c r="C31" s="22"/>
      <c r="D31" s="38"/>
      <c r="E31" s="27"/>
      <c r="F31" s="3"/>
      <c r="G31" s="3"/>
      <c r="H31" s="3"/>
      <c r="I31" s="3"/>
      <c r="J31" s="12">
        <f t="shared" si="8"/>
        <v>0</v>
      </c>
      <c r="K31" s="4" t="s">
        <v>43</v>
      </c>
      <c r="L31" s="60" t="str">
        <f t="shared" si="2"/>
        <v>Error</v>
      </c>
      <c r="M31" s="15">
        <f t="shared" si="3"/>
        <v>0</v>
      </c>
      <c r="N31" s="5"/>
      <c r="O31" s="5"/>
      <c r="P31" s="5"/>
      <c r="Q31" s="5"/>
      <c r="R31" s="5"/>
      <c r="S31" s="5"/>
      <c r="T31" s="28">
        <f t="shared" si="9"/>
        <v>0</v>
      </c>
      <c r="U31" s="10"/>
      <c r="V31" s="17">
        <f t="shared" si="10"/>
        <v>0</v>
      </c>
    </row>
    <row r="32" spans="1:25" x14ac:dyDescent="0.2">
      <c r="A32" s="18"/>
      <c r="B32" s="26"/>
      <c r="C32" s="22"/>
      <c r="D32" s="38"/>
      <c r="E32" s="27"/>
      <c r="F32" s="3"/>
      <c r="G32" s="3"/>
      <c r="H32" s="3"/>
      <c r="I32" s="3"/>
      <c r="J32" s="12">
        <f t="shared" si="8"/>
        <v>0</v>
      </c>
      <c r="K32" s="4"/>
      <c r="L32" s="60" t="str">
        <f t="shared" si="2"/>
        <v>Error</v>
      </c>
      <c r="M32" s="15">
        <f t="shared" si="3"/>
        <v>0</v>
      </c>
      <c r="N32" s="5"/>
      <c r="O32" s="5"/>
      <c r="P32" s="5"/>
      <c r="Q32" s="5"/>
      <c r="R32" s="5"/>
      <c r="S32" s="5"/>
      <c r="T32" s="28">
        <f t="shared" si="9"/>
        <v>0</v>
      </c>
      <c r="U32" s="10"/>
      <c r="V32" s="17">
        <f t="shared" si="10"/>
        <v>0</v>
      </c>
    </row>
    <row r="33" spans="1:22" x14ac:dyDescent="0.2">
      <c r="A33" s="18"/>
      <c r="B33" s="26"/>
      <c r="C33" s="22"/>
      <c r="D33" s="38"/>
      <c r="E33" s="27"/>
      <c r="F33" s="3"/>
      <c r="G33" s="3"/>
      <c r="H33" s="3"/>
      <c r="I33" s="3"/>
      <c r="J33" s="12">
        <f t="shared" si="8"/>
        <v>0</v>
      </c>
      <c r="K33" s="4"/>
      <c r="L33" s="60" t="str">
        <f t="shared" si="2"/>
        <v>Error</v>
      </c>
      <c r="M33" s="15">
        <f t="shared" si="3"/>
        <v>0</v>
      </c>
      <c r="N33" s="5"/>
      <c r="O33" s="5"/>
      <c r="P33" s="5"/>
      <c r="Q33" s="5"/>
      <c r="R33" s="5"/>
      <c r="S33" s="5"/>
      <c r="T33" s="28">
        <f t="shared" si="9"/>
        <v>0</v>
      </c>
      <c r="U33" s="10"/>
      <c r="V33" s="17">
        <f t="shared" si="10"/>
        <v>0</v>
      </c>
    </row>
    <row r="34" spans="1:22" x14ac:dyDescent="0.2">
      <c r="A34" s="18"/>
      <c r="B34" s="26"/>
      <c r="C34" s="22"/>
      <c r="D34" s="38"/>
      <c r="E34" s="27"/>
      <c r="F34" s="3"/>
      <c r="G34" s="3"/>
      <c r="H34" s="3"/>
      <c r="I34" s="3"/>
      <c r="J34" s="12">
        <f t="shared" si="8"/>
        <v>0</v>
      </c>
      <c r="K34" s="4"/>
      <c r="L34" s="60" t="str">
        <f t="shared" si="2"/>
        <v>Error</v>
      </c>
      <c r="M34" s="15">
        <f t="shared" si="3"/>
        <v>0</v>
      </c>
      <c r="N34" s="5"/>
      <c r="O34" s="5"/>
      <c r="P34" s="5"/>
      <c r="Q34" s="5"/>
      <c r="R34" s="5"/>
      <c r="S34" s="5"/>
      <c r="T34" s="28">
        <f t="shared" si="9"/>
        <v>0</v>
      </c>
      <c r="U34" s="10"/>
      <c r="V34" s="17">
        <f t="shared" si="10"/>
        <v>0</v>
      </c>
    </row>
    <row r="35" spans="1:22" x14ac:dyDescent="0.2">
      <c r="A35" s="18"/>
      <c r="B35" s="26"/>
      <c r="C35" s="22"/>
      <c r="D35" s="38"/>
      <c r="E35" s="27"/>
      <c r="F35" s="3"/>
      <c r="G35" s="3"/>
      <c r="H35" s="3"/>
      <c r="I35" s="3"/>
      <c r="J35" s="12">
        <f t="shared" si="8"/>
        <v>0</v>
      </c>
      <c r="K35" s="4" t="s">
        <v>43</v>
      </c>
      <c r="L35" s="60" t="str">
        <f t="shared" si="2"/>
        <v>Error</v>
      </c>
      <c r="M35" s="15">
        <f t="shared" si="3"/>
        <v>0</v>
      </c>
      <c r="N35" s="5"/>
      <c r="O35" s="5"/>
      <c r="P35" s="5"/>
      <c r="Q35" s="5"/>
      <c r="R35" s="5"/>
      <c r="S35" s="5"/>
      <c r="T35" s="28">
        <f t="shared" si="9"/>
        <v>0</v>
      </c>
      <c r="U35" s="10"/>
      <c r="V35" s="17">
        <f t="shared" si="10"/>
        <v>0</v>
      </c>
    </row>
    <row r="36" spans="1:22" x14ac:dyDescent="0.2">
      <c r="A36" s="18"/>
      <c r="B36" s="26"/>
      <c r="C36" s="22"/>
      <c r="D36" s="38"/>
      <c r="E36" s="27"/>
      <c r="F36" s="3"/>
      <c r="G36" s="3"/>
      <c r="H36" s="3"/>
      <c r="I36" s="3"/>
      <c r="J36" s="12">
        <f t="shared" si="8"/>
        <v>0</v>
      </c>
      <c r="K36" s="4"/>
      <c r="L36" s="60" t="str">
        <f t="shared" si="2"/>
        <v>Error</v>
      </c>
      <c r="M36" s="15">
        <f t="shared" si="3"/>
        <v>0</v>
      </c>
      <c r="N36" s="5"/>
      <c r="O36" s="5"/>
      <c r="P36" s="5"/>
      <c r="Q36" s="5"/>
      <c r="R36" s="5"/>
      <c r="S36" s="5"/>
      <c r="T36" s="28">
        <f t="shared" si="9"/>
        <v>0</v>
      </c>
      <c r="U36" s="10"/>
      <c r="V36" s="17">
        <f t="shared" si="10"/>
        <v>0</v>
      </c>
    </row>
    <row r="37" spans="1:22" x14ac:dyDescent="0.2">
      <c r="A37" s="18"/>
      <c r="B37" s="26"/>
      <c r="C37" s="22"/>
      <c r="D37" s="38"/>
      <c r="E37" s="27"/>
      <c r="F37" s="3"/>
      <c r="G37" s="3"/>
      <c r="H37" s="3"/>
      <c r="I37" s="3"/>
      <c r="J37" s="12">
        <f t="shared" si="8"/>
        <v>0</v>
      </c>
      <c r="K37" s="4"/>
      <c r="L37" s="60" t="str">
        <f t="shared" si="2"/>
        <v>Error</v>
      </c>
      <c r="M37" s="15">
        <f t="shared" si="3"/>
        <v>0</v>
      </c>
      <c r="N37" s="5"/>
      <c r="O37" s="5"/>
      <c r="P37" s="5"/>
      <c r="Q37" s="5"/>
      <c r="R37" s="5"/>
      <c r="S37" s="5"/>
      <c r="T37" s="28">
        <f t="shared" si="9"/>
        <v>0</v>
      </c>
      <c r="U37" s="10"/>
      <c r="V37" s="17">
        <f t="shared" si="10"/>
        <v>0</v>
      </c>
    </row>
    <row r="38" spans="1:22" x14ac:dyDescent="0.2">
      <c r="A38" s="18"/>
      <c r="B38" s="26"/>
      <c r="C38" s="22"/>
      <c r="D38" s="38"/>
      <c r="E38" s="27"/>
      <c r="F38" s="3"/>
      <c r="G38" s="3"/>
      <c r="H38" s="3"/>
      <c r="I38" s="3"/>
      <c r="J38" s="12">
        <f t="shared" si="8"/>
        <v>0</v>
      </c>
      <c r="K38" s="4"/>
      <c r="L38" s="60" t="str">
        <f t="shared" si="2"/>
        <v>Error</v>
      </c>
      <c r="M38" s="15">
        <f t="shared" si="3"/>
        <v>0</v>
      </c>
      <c r="N38" s="5"/>
      <c r="O38" s="5"/>
      <c r="P38" s="5"/>
      <c r="Q38" s="5"/>
      <c r="R38" s="5"/>
      <c r="S38" s="5"/>
      <c r="T38" s="28">
        <f t="shared" si="9"/>
        <v>0</v>
      </c>
      <c r="U38" s="10"/>
      <c r="V38" s="17">
        <f t="shared" si="10"/>
        <v>0</v>
      </c>
    </row>
    <row r="39" spans="1:22" x14ac:dyDescent="0.2">
      <c r="A39" s="18"/>
      <c r="B39" s="26"/>
      <c r="C39" s="22"/>
      <c r="D39" s="38"/>
      <c r="E39" s="27"/>
      <c r="F39" s="3"/>
      <c r="G39" s="3"/>
      <c r="H39" s="3"/>
      <c r="I39" s="3"/>
      <c r="J39" s="12">
        <f t="shared" si="5"/>
        <v>0</v>
      </c>
      <c r="K39" s="4"/>
      <c r="L39" s="60" t="str">
        <f t="shared" si="2"/>
        <v>Error</v>
      </c>
      <c r="M39" s="15">
        <f t="shared" si="3"/>
        <v>0</v>
      </c>
      <c r="N39" s="5"/>
      <c r="O39" s="5"/>
      <c r="P39" s="5"/>
      <c r="Q39" s="5"/>
      <c r="R39" s="5"/>
      <c r="S39" s="5"/>
      <c r="T39" s="28">
        <f t="shared" si="6"/>
        <v>0</v>
      </c>
      <c r="U39" s="10"/>
      <c r="V39" s="17">
        <f t="shared" si="7"/>
        <v>0</v>
      </c>
    </row>
    <row r="40" spans="1:22" x14ac:dyDescent="0.2">
      <c r="A40" s="18"/>
      <c r="B40" s="26"/>
      <c r="C40" s="22"/>
      <c r="D40" s="38"/>
      <c r="E40" s="27"/>
      <c r="F40" s="3"/>
      <c r="G40" s="3"/>
      <c r="H40" s="3"/>
      <c r="I40" s="3"/>
      <c r="J40" s="12">
        <f t="shared" si="5"/>
        <v>0</v>
      </c>
      <c r="K40" s="4"/>
      <c r="L40" s="60" t="str">
        <f t="shared" si="2"/>
        <v>Error</v>
      </c>
      <c r="M40" s="15">
        <f t="shared" si="3"/>
        <v>0</v>
      </c>
      <c r="N40" s="5"/>
      <c r="O40" s="5"/>
      <c r="P40" s="5"/>
      <c r="Q40" s="5"/>
      <c r="R40" s="5"/>
      <c r="S40" s="5"/>
      <c r="T40" s="28">
        <f t="shared" si="6"/>
        <v>0</v>
      </c>
      <c r="U40" s="10"/>
      <c r="V40" s="17">
        <f t="shared" si="7"/>
        <v>0</v>
      </c>
    </row>
    <row r="41" spans="1:22" x14ac:dyDescent="0.2">
      <c r="A41" s="18"/>
      <c r="B41" s="26"/>
      <c r="C41" s="22"/>
      <c r="D41" s="38"/>
      <c r="E41" s="27"/>
      <c r="F41" s="3"/>
      <c r="G41" s="3"/>
      <c r="H41" s="3"/>
      <c r="I41" s="3"/>
      <c r="J41" s="12">
        <f t="shared" si="5"/>
        <v>0</v>
      </c>
      <c r="K41" s="4"/>
      <c r="L41" s="60" t="str">
        <f t="shared" si="2"/>
        <v>Error</v>
      </c>
      <c r="M41" s="15">
        <f t="shared" si="3"/>
        <v>0</v>
      </c>
      <c r="N41" s="5"/>
      <c r="O41" s="5"/>
      <c r="P41" s="5"/>
      <c r="Q41" s="5"/>
      <c r="R41" s="5"/>
      <c r="S41" s="5"/>
      <c r="T41" s="28">
        <f t="shared" si="6"/>
        <v>0</v>
      </c>
      <c r="U41" s="10"/>
      <c r="V41" s="17">
        <f t="shared" si="7"/>
        <v>0</v>
      </c>
    </row>
    <row r="42" spans="1:22" x14ac:dyDescent="0.2">
      <c r="A42" s="18"/>
      <c r="B42" s="26"/>
      <c r="C42" s="22"/>
      <c r="D42" s="38"/>
      <c r="E42" s="27"/>
      <c r="F42" s="3"/>
      <c r="G42" s="3"/>
      <c r="H42" s="3"/>
      <c r="I42" s="3"/>
      <c r="J42" s="12">
        <f t="shared" ref="J42:J74" si="11">(D42*E42)+F42+G42+H42+I42</f>
        <v>0</v>
      </c>
      <c r="K42" s="4"/>
      <c r="L42" s="60" t="str">
        <f t="shared" si="2"/>
        <v>Error</v>
      </c>
      <c r="M42" s="15">
        <f t="shared" si="3"/>
        <v>0</v>
      </c>
      <c r="N42" s="5"/>
      <c r="O42" s="5"/>
      <c r="P42" s="5"/>
      <c r="Q42" s="5"/>
      <c r="R42" s="5"/>
      <c r="S42" s="5"/>
      <c r="T42" s="28">
        <f t="shared" ref="T42:T74" si="12">SUM(M42:S42)</f>
        <v>0</v>
      </c>
      <c r="U42" s="10"/>
      <c r="V42" s="17">
        <f t="shared" ref="V42:V74" si="13">T42+(U42*(T42-S42))</f>
        <v>0</v>
      </c>
    </row>
    <row r="43" spans="1:22" x14ac:dyDescent="0.2">
      <c r="A43" s="18"/>
      <c r="B43" s="26"/>
      <c r="C43" s="22"/>
      <c r="D43" s="38"/>
      <c r="E43" s="27"/>
      <c r="F43" s="3"/>
      <c r="G43" s="3"/>
      <c r="H43" s="3"/>
      <c r="I43" s="3"/>
      <c r="J43" s="12">
        <f t="shared" si="11"/>
        <v>0</v>
      </c>
      <c r="K43" s="4"/>
      <c r="L43" s="60" t="str">
        <f t="shared" si="2"/>
        <v>Error</v>
      </c>
      <c r="M43" s="15">
        <f t="shared" si="3"/>
        <v>0</v>
      </c>
      <c r="N43" s="5"/>
      <c r="O43" s="5"/>
      <c r="P43" s="5"/>
      <c r="Q43" s="5"/>
      <c r="R43" s="5"/>
      <c r="S43" s="5"/>
      <c r="T43" s="28">
        <f t="shared" si="12"/>
        <v>0</v>
      </c>
      <c r="U43" s="10"/>
      <c r="V43" s="17">
        <f t="shared" si="13"/>
        <v>0</v>
      </c>
    </row>
    <row r="44" spans="1:22" x14ac:dyDescent="0.2">
      <c r="A44" s="18"/>
      <c r="B44" s="26"/>
      <c r="C44" s="22"/>
      <c r="D44" s="38"/>
      <c r="E44" s="27"/>
      <c r="F44" s="3"/>
      <c r="G44" s="3"/>
      <c r="H44" s="3"/>
      <c r="I44" s="3"/>
      <c r="J44" s="12">
        <f t="shared" si="11"/>
        <v>0</v>
      </c>
      <c r="K44" s="4"/>
      <c r="L44" s="60" t="str">
        <f t="shared" si="2"/>
        <v>Error</v>
      </c>
      <c r="M44" s="15">
        <f t="shared" si="3"/>
        <v>0</v>
      </c>
      <c r="N44" s="5"/>
      <c r="O44" s="5"/>
      <c r="P44" s="5"/>
      <c r="Q44" s="5"/>
      <c r="R44" s="5"/>
      <c r="S44" s="5"/>
      <c r="T44" s="28">
        <f t="shared" si="12"/>
        <v>0</v>
      </c>
      <c r="U44" s="10"/>
      <c r="V44" s="17">
        <f t="shared" si="13"/>
        <v>0</v>
      </c>
    </row>
    <row r="45" spans="1:22" x14ac:dyDescent="0.2">
      <c r="A45" s="18"/>
      <c r="B45" s="26"/>
      <c r="C45" s="22"/>
      <c r="D45" s="38"/>
      <c r="E45" s="27"/>
      <c r="F45" s="3"/>
      <c r="G45" s="3"/>
      <c r="H45" s="3"/>
      <c r="I45" s="3"/>
      <c r="J45" s="12">
        <f t="shared" si="11"/>
        <v>0</v>
      </c>
      <c r="K45" s="4"/>
      <c r="L45" s="60" t="str">
        <f t="shared" si="2"/>
        <v>Error</v>
      </c>
      <c r="M45" s="15">
        <f t="shared" si="3"/>
        <v>0</v>
      </c>
      <c r="N45" s="5"/>
      <c r="O45" s="5"/>
      <c r="P45" s="5"/>
      <c r="Q45" s="5"/>
      <c r="R45" s="5"/>
      <c r="S45" s="5"/>
      <c r="T45" s="28">
        <f t="shared" si="12"/>
        <v>0</v>
      </c>
      <c r="U45" s="10"/>
      <c r="V45" s="17">
        <f t="shared" si="13"/>
        <v>0</v>
      </c>
    </row>
    <row r="46" spans="1:22" x14ac:dyDescent="0.2">
      <c r="A46" s="18"/>
      <c r="B46" s="26"/>
      <c r="C46" s="22"/>
      <c r="D46" s="38"/>
      <c r="E46" s="27"/>
      <c r="F46" s="3"/>
      <c r="G46" s="3"/>
      <c r="H46" s="3"/>
      <c r="I46" s="3"/>
      <c r="J46" s="12">
        <f t="shared" si="11"/>
        <v>0</v>
      </c>
      <c r="K46" s="4"/>
      <c r="L46" s="60" t="str">
        <f t="shared" si="2"/>
        <v>Error</v>
      </c>
      <c r="M46" s="15">
        <f t="shared" si="3"/>
        <v>0</v>
      </c>
      <c r="N46" s="5"/>
      <c r="O46" s="5"/>
      <c r="P46" s="5"/>
      <c r="Q46" s="5"/>
      <c r="R46" s="5"/>
      <c r="S46" s="5"/>
      <c r="T46" s="28">
        <f t="shared" si="12"/>
        <v>0</v>
      </c>
      <c r="U46" s="10"/>
      <c r="V46" s="17">
        <f t="shared" si="13"/>
        <v>0</v>
      </c>
    </row>
    <row r="47" spans="1:22" x14ac:dyDescent="0.2">
      <c r="A47" s="18"/>
      <c r="B47" s="26"/>
      <c r="C47" s="22"/>
      <c r="D47" s="38"/>
      <c r="E47" s="27"/>
      <c r="F47" s="3"/>
      <c r="G47" s="3"/>
      <c r="H47" s="3"/>
      <c r="I47" s="3"/>
      <c r="J47" s="12">
        <f t="shared" si="11"/>
        <v>0</v>
      </c>
      <c r="K47" s="4"/>
      <c r="L47" s="60" t="str">
        <f t="shared" si="2"/>
        <v>Error</v>
      </c>
      <c r="M47" s="15">
        <f t="shared" si="3"/>
        <v>0</v>
      </c>
      <c r="N47" s="5"/>
      <c r="O47" s="5"/>
      <c r="P47" s="5"/>
      <c r="Q47" s="5"/>
      <c r="R47" s="5"/>
      <c r="S47" s="5"/>
      <c r="T47" s="28">
        <f t="shared" si="12"/>
        <v>0</v>
      </c>
      <c r="U47" s="10"/>
      <c r="V47" s="17">
        <f t="shared" si="13"/>
        <v>0</v>
      </c>
    </row>
    <row r="48" spans="1:22" x14ac:dyDescent="0.2">
      <c r="A48" s="18"/>
      <c r="B48" s="26"/>
      <c r="C48" s="22"/>
      <c r="D48" s="38"/>
      <c r="E48" s="27"/>
      <c r="F48" s="3"/>
      <c r="G48" s="3"/>
      <c r="H48" s="3"/>
      <c r="I48" s="3"/>
      <c r="J48" s="12">
        <f t="shared" ref="J48:J61" si="14">(D48*E48)+F48+G48+H48+I48</f>
        <v>0</v>
      </c>
      <c r="K48" s="4"/>
      <c r="L48" s="60" t="str">
        <f t="shared" si="2"/>
        <v>Error</v>
      </c>
      <c r="M48" s="15">
        <f t="shared" si="3"/>
        <v>0</v>
      </c>
      <c r="N48" s="5"/>
      <c r="O48" s="5"/>
      <c r="P48" s="5"/>
      <c r="Q48" s="5"/>
      <c r="R48" s="5"/>
      <c r="S48" s="5"/>
      <c r="T48" s="28">
        <f t="shared" ref="T48:T61" si="15">SUM(M48:S48)</f>
        <v>0</v>
      </c>
      <c r="U48" s="10"/>
      <c r="V48" s="17">
        <f t="shared" ref="V48:V61" si="16">T48+(U48*(T48-S48))</f>
        <v>0</v>
      </c>
    </row>
    <row r="49" spans="1:22" x14ac:dyDescent="0.2">
      <c r="A49" s="18"/>
      <c r="B49" s="26"/>
      <c r="C49" s="22"/>
      <c r="D49" s="38"/>
      <c r="E49" s="27"/>
      <c r="F49" s="3"/>
      <c r="G49" s="3"/>
      <c r="H49" s="3"/>
      <c r="I49" s="3"/>
      <c r="J49" s="12">
        <f t="shared" si="14"/>
        <v>0</v>
      </c>
      <c r="K49" s="4"/>
      <c r="L49" s="60" t="str">
        <f t="shared" si="2"/>
        <v>Error</v>
      </c>
      <c r="M49" s="15">
        <f t="shared" si="3"/>
        <v>0</v>
      </c>
      <c r="N49" s="5"/>
      <c r="O49" s="5"/>
      <c r="P49" s="5"/>
      <c r="Q49" s="5"/>
      <c r="R49" s="5"/>
      <c r="S49" s="5"/>
      <c r="T49" s="28">
        <f t="shared" si="15"/>
        <v>0</v>
      </c>
      <c r="U49" s="10"/>
      <c r="V49" s="17">
        <f t="shared" si="16"/>
        <v>0</v>
      </c>
    </row>
    <row r="50" spans="1:22" x14ac:dyDescent="0.2">
      <c r="A50" s="18"/>
      <c r="B50" s="26"/>
      <c r="C50" s="22"/>
      <c r="D50" s="38"/>
      <c r="E50" s="27"/>
      <c r="F50" s="3"/>
      <c r="G50" s="3"/>
      <c r="H50" s="3"/>
      <c r="I50" s="3"/>
      <c r="J50" s="12">
        <f t="shared" si="14"/>
        <v>0</v>
      </c>
      <c r="K50" s="4"/>
      <c r="L50" s="60" t="str">
        <f t="shared" si="2"/>
        <v>Error</v>
      </c>
      <c r="M50" s="15">
        <f t="shared" si="3"/>
        <v>0</v>
      </c>
      <c r="N50" s="5"/>
      <c r="O50" s="5"/>
      <c r="P50" s="5"/>
      <c r="Q50" s="5"/>
      <c r="R50" s="5"/>
      <c r="S50" s="5"/>
      <c r="T50" s="28">
        <f t="shared" si="15"/>
        <v>0</v>
      </c>
      <c r="U50" s="10"/>
      <c r="V50" s="17">
        <f t="shared" si="16"/>
        <v>0</v>
      </c>
    </row>
    <row r="51" spans="1:22" x14ac:dyDescent="0.2">
      <c r="A51" s="18"/>
      <c r="B51" s="26"/>
      <c r="C51" s="22"/>
      <c r="D51" s="38"/>
      <c r="E51" s="27"/>
      <c r="F51" s="3"/>
      <c r="G51" s="3"/>
      <c r="H51" s="3"/>
      <c r="I51" s="3"/>
      <c r="J51" s="12">
        <f t="shared" si="14"/>
        <v>0</v>
      </c>
      <c r="K51" s="4"/>
      <c r="L51" s="60" t="str">
        <f t="shared" si="2"/>
        <v>Error</v>
      </c>
      <c r="M51" s="15">
        <f t="shared" si="3"/>
        <v>0</v>
      </c>
      <c r="N51" s="5"/>
      <c r="O51" s="5"/>
      <c r="P51" s="5"/>
      <c r="Q51" s="5"/>
      <c r="R51" s="5"/>
      <c r="S51" s="5"/>
      <c r="T51" s="28">
        <f t="shared" si="15"/>
        <v>0</v>
      </c>
      <c r="U51" s="10"/>
      <c r="V51" s="17">
        <f t="shared" si="16"/>
        <v>0</v>
      </c>
    </row>
    <row r="52" spans="1:22" x14ac:dyDescent="0.2">
      <c r="A52" s="18"/>
      <c r="B52" s="26"/>
      <c r="C52" s="22"/>
      <c r="D52" s="38"/>
      <c r="E52" s="27"/>
      <c r="F52" s="3"/>
      <c r="G52" s="3"/>
      <c r="H52" s="3"/>
      <c r="I52" s="3"/>
      <c r="J52" s="12">
        <f t="shared" ref="J52:J59" si="17">(D52*E52)+F52+G52+H52+I52</f>
        <v>0</v>
      </c>
      <c r="K52" s="4"/>
      <c r="L52" s="60" t="str">
        <f t="shared" si="2"/>
        <v>Error</v>
      </c>
      <c r="M52" s="15">
        <f t="shared" si="3"/>
        <v>0</v>
      </c>
      <c r="N52" s="5"/>
      <c r="O52" s="5"/>
      <c r="P52" s="5"/>
      <c r="Q52" s="5"/>
      <c r="R52" s="5"/>
      <c r="S52" s="5"/>
      <c r="T52" s="28">
        <f t="shared" ref="T52:T59" si="18">SUM(M52:S52)</f>
        <v>0</v>
      </c>
      <c r="U52" s="10"/>
      <c r="V52" s="17">
        <f t="shared" ref="V52:V59" si="19">T52+(U52*(T52-S52))</f>
        <v>0</v>
      </c>
    </row>
    <row r="53" spans="1:22" x14ac:dyDescent="0.2">
      <c r="A53" s="18"/>
      <c r="B53" s="26"/>
      <c r="C53" s="22"/>
      <c r="D53" s="38"/>
      <c r="E53" s="27"/>
      <c r="F53" s="3"/>
      <c r="G53" s="3"/>
      <c r="H53" s="3"/>
      <c r="I53" s="3"/>
      <c r="J53" s="12">
        <f t="shared" si="17"/>
        <v>0</v>
      </c>
      <c r="K53" s="4"/>
      <c r="L53" s="60" t="str">
        <f t="shared" si="2"/>
        <v>Error</v>
      </c>
      <c r="M53" s="15">
        <f t="shared" si="3"/>
        <v>0</v>
      </c>
      <c r="N53" s="5"/>
      <c r="O53" s="5"/>
      <c r="P53" s="5"/>
      <c r="Q53" s="5"/>
      <c r="R53" s="5"/>
      <c r="S53" s="5"/>
      <c r="T53" s="28">
        <f t="shared" si="18"/>
        <v>0</v>
      </c>
      <c r="U53" s="10"/>
      <c r="V53" s="17">
        <f t="shared" si="19"/>
        <v>0</v>
      </c>
    </row>
    <row r="54" spans="1:22" x14ac:dyDescent="0.2">
      <c r="A54" s="18"/>
      <c r="B54" s="26"/>
      <c r="C54" s="22"/>
      <c r="D54" s="38"/>
      <c r="E54" s="27"/>
      <c r="F54" s="3"/>
      <c r="G54" s="3"/>
      <c r="H54" s="3"/>
      <c r="I54" s="3"/>
      <c r="J54" s="12">
        <f t="shared" si="17"/>
        <v>0</v>
      </c>
      <c r="K54" s="4"/>
      <c r="L54" s="60" t="str">
        <f t="shared" si="2"/>
        <v>Error</v>
      </c>
      <c r="M54" s="15">
        <f t="shared" si="3"/>
        <v>0</v>
      </c>
      <c r="N54" s="5"/>
      <c r="O54" s="5"/>
      <c r="P54" s="5"/>
      <c r="Q54" s="5"/>
      <c r="R54" s="5"/>
      <c r="S54" s="5"/>
      <c r="T54" s="28">
        <f t="shared" si="18"/>
        <v>0</v>
      </c>
      <c r="U54" s="10"/>
      <c r="V54" s="17">
        <f t="shared" si="19"/>
        <v>0</v>
      </c>
    </row>
    <row r="55" spans="1:22" x14ac:dyDescent="0.2">
      <c r="A55" s="18"/>
      <c r="B55" s="26"/>
      <c r="C55" s="22"/>
      <c r="D55" s="38"/>
      <c r="E55" s="27"/>
      <c r="F55" s="3"/>
      <c r="G55" s="3"/>
      <c r="H55" s="3"/>
      <c r="I55" s="3"/>
      <c r="J55" s="12">
        <f t="shared" si="17"/>
        <v>0</v>
      </c>
      <c r="K55" s="4"/>
      <c r="L55" s="60" t="str">
        <f t="shared" si="2"/>
        <v>Error</v>
      </c>
      <c r="M55" s="15">
        <f t="shared" si="3"/>
        <v>0</v>
      </c>
      <c r="N55" s="5"/>
      <c r="O55" s="5"/>
      <c r="P55" s="5"/>
      <c r="Q55" s="5"/>
      <c r="R55" s="5"/>
      <c r="S55" s="5"/>
      <c r="T55" s="28">
        <f t="shared" si="18"/>
        <v>0</v>
      </c>
      <c r="U55" s="10"/>
      <c r="V55" s="17">
        <f t="shared" si="19"/>
        <v>0</v>
      </c>
    </row>
    <row r="56" spans="1:22" x14ac:dyDescent="0.2">
      <c r="A56" s="18"/>
      <c r="B56" s="26"/>
      <c r="C56" s="22"/>
      <c r="D56" s="38"/>
      <c r="E56" s="27"/>
      <c r="F56" s="3"/>
      <c r="G56" s="3"/>
      <c r="H56" s="3"/>
      <c r="I56" s="3"/>
      <c r="J56" s="12">
        <f t="shared" si="17"/>
        <v>0</v>
      </c>
      <c r="K56" s="4"/>
      <c r="L56" s="60" t="str">
        <f t="shared" si="2"/>
        <v>Error</v>
      </c>
      <c r="M56" s="15">
        <f t="shared" si="3"/>
        <v>0</v>
      </c>
      <c r="N56" s="5"/>
      <c r="O56" s="5"/>
      <c r="P56" s="5"/>
      <c r="Q56" s="5"/>
      <c r="R56" s="5"/>
      <c r="S56" s="5"/>
      <c r="T56" s="28">
        <f t="shared" si="18"/>
        <v>0</v>
      </c>
      <c r="U56" s="10"/>
      <c r="V56" s="17">
        <f t="shared" si="19"/>
        <v>0</v>
      </c>
    </row>
    <row r="57" spans="1:22" x14ac:dyDescent="0.2">
      <c r="A57" s="18"/>
      <c r="B57" s="26"/>
      <c r="C57" s="22"/>
      <c r="D57" s="38"/>
      <c r="E57" s="27"/>
      <c r="F57" s="3"/>
      <c r="G57" s="3"/>
      <c r="H57" s="3"/>
      <c r="I57" s="3"/>
      <c r="J57" s="12">
        <f t="shared" si="17"/>
        <v>0</v>
      </c>
      <c r="K57" s="4"/>
      <c r="L57" s="60" t="str">
        <f t="shared" si="2"/>
        <v>Error</v>
      </c>
      <c r="M57" s="15">
        <f t="shared" si="3"/>
        <v>0</v>
      </c>
      <c r="N57" s="5"/>
      <c r="O57" s="5"/>
      <c r="P57" s="5"/>
      <c r="Q57" s="5"/>
      <c r="R57" s="5"/>
      <c r="S57" s="5"/>
      <c r="T57" s="28">
        <f t="shared" si="18"/>
        <v>0</v>
      </c>
      <c r="U57" s="10"/>
      <c r="V57" s="17">
        <f t="shared" si="19"/>
        <v>0</v>
      </c>
    </row>
    <row r="58" spans="1:22" x14ac:dyDescent="0.2">
      <c r="A58" s="18"/>
      <c r="B58" s="26"/>
      <c r="C58" s="22"/>
      <c r="D58" s="38"/>
      <c r="E58" s="27"/>
      <c r="F58" s="3"/>
      <c r="G58" s="3"/>
      <c r="H58" s="3"/>
      <c r="I58" s="3"/>
      <c r="J58" s="12">
        <f t="shared" si="17"/>
        <v>0</v>
      </c>
      <c r="K58" s="4"/>
      <c r="L58" s="60" t="str">
        <f t="shared" si="2"/>
        <v>Error</v>
      </c>
      <c r="M58" s="15">
        <f t="shared" si="3"/>
        <v>0</v>
      </c>
      <c r="N58" s="5"/>
      <c r="O58" s="5"/>
      <c r="P58" s="5"/>
      <c r="Q58" s="5"/>
      <c r="R58" s="5"/>
      <c r="S58" s="5"/>
      <c r="T58" s="28">
        <f t="shared" si="18"/>
        <v>0</v>
      </c>
      <c r="U58" s="10"/>
      <c r="V58" s="17">
        <f t="shared" si="19"/>
        <v>0</v>
      </c>
    </row>
    <row r="59" spans="1:22" x14ac:dyDescent="0.2">
      <c r="A59" s="18"/>
      <c r="B59" s="26"/>
      <c r="C59" s="22"/>
      <c r="D59" s="38"/>
      <c r="E59" s="27"/>
      <c r="F59" s="3"/>
      <c r="G59" s="3"/>
      <c r="H59" s="3"/>
      <c r="I59" s="3"/>
      <c r="J59" s="12">
        <f t="shared" si="17"/>
        <v>0</v>
      </c>
      <c r="K59" s="4"/>
      <c r="L59" s="60" t="str">
        <f t="shared" si="2"/>
        <v>Error</v>
      </c>
      <c r="M59" s="15">
        <f t="shared" si="3"/>
        <v>0</v>
      </c>
      <c r="N59" s="5"/>
      <c r="O59" s="5"/>
      <c r="P59" s="5"/>
      <c r="Q59" s="5"/>
      <c r="R59" s="5"/>
      <c r="S59" s="5"/>
      <c r="T59" s="28">
        <f t="shared" si="18"/>
        <v>0</v>
      </c>
      <c r="U59" s="10"/>
      <c r="V59" s="17">
        <f t="shared" si="19"/>
        <v>0</v>
      </c>
    </row>
    <row r="60" spans="1:22" x14ac:dyDescent="0.2">
      <c r="A60" s="18"/>
      <c r="B60" s="26"/>
      <c r="C60" s="22"/>
      <c r="D60" s="38"/>
      <c r="E60" s="27"/>
      <c r="F60" s="3"/>
      <c r="G60" s="3"/>
      <c r="H60" s="3"/>
      <c r="I60" s="3"/>
      <c r="J60" s="12">
        <f t="shared" si="14"/>
        <v>0</v>
      </c>
      <c r="K60" s="4"/>
      <c r="L60" s="60" t="str">
        <f t="shared" si="2"/>
        <v>Error</v>
      </c>
      <c r="M60" s="15">
        <f t="shared" si="3"/>
        <v>0</v>
      </c>
      <c r="N60" s="5"/>
      <c r="O60" s="5"/>
      <c r="P60" s="5"/>
      <c r="Q60" s="5"/>
      <c r="R60" s="5"/>
      <c r="S60" s="5"/>
      <c r="T60" s="28">
        <f t="shared" si="15"/>
        <v>0</v>
      </c>
      <c r="U60" s="10"/>
      <c r="V60" s="17">
        <f t="shared" si="16"/>
        <v>0</v>
      </c>
    </row>
    <row r="61" spans="1:22" x14ac:dyDescent="0.2">
      <c r="A61" s="18"/>
      <c r="B61" s="26"/>
      <c r="C61" s="22"/>
      <c r="D61" s="38"/>
      <c r="E61" s="27"/>
      <c r="F61" s="3"/>
      <c r="G61" s="3"/>
      <c r="H61" s="3"/>
      <c r="I61" s="3"/>
      <c r="J61" s="12">
        <f t="shared" si="14"/>
        <v>0</v>
      </c>
      <c r="K61" s="4"/>
      <c r="L61" s="60" t="str">
        <f t="shared" si="2"/>
        <v>Error</v>
      </c>
      <c r="M61" s="15">
        <f t="shared" si="3"/>
        <v>0</v>
      </c>
      <c r="N61" s="5"/>
      <c r="O61" s="5"/>
      <c r="P61" s="5"/>
      <c r="Q61" s="5"/>
      <c r="R61" s="5"/>
      <c r="S61" s="5"/>
      <c r="T61" s="28">
        <f t="shared" si="15"/>
        <v>0</v>
      </c>
      <c r="U61" s="10"/>
      <c r="V61" s="17">
        <f t="shared" si="16"/>
        <v>0</v>
      </c>
    </row>
    <row r="62" spans="1:22" x14ac:dyDescent="0.2">
      <c r="A62" s="18"/>
      <c r="B62" s="26"/>
      <c r="C62" s="22"/>
      <c r="D62" s="38"/>
      <c r="E62" s="27"/>
      <c r="F62" s="3"/>
      <c r="G62" s="3"/>
      <c r="H62" s="3"/>
      <c r="I62" s="3"/>
      <c r="J62" s="12">
        <f t="shared" ref="J62:J66" si="20">(D62*E62)+F62+G62+H62+I62</f>
        <v>0</v>
      </c>
      <c r="K62" s="4"/>
      <c r="L62" s="60" t="str">
        <f t="shared" si="2"/>
        <v>Error</v>
      </c>
      <c r="M62" s="15">
        <f t="shared" si="3"/>
        <v>0</v>
      </c>
      <c r="N62" s="5"/>
      <c r="O62" s="5"/>
      <c r="P62" s="5"/>
      <c r="Q62" s="5"/>
      <c r="R62" s="5"/>
      <c r="S62" s="5"/>
      <c r="T62" s="28">
        <f t="shared" ref="T62:T66" si="21">SUM(M62:S62)</f>
        <v>0</v>
      </c>
      <c r="U62" s="10"/>
      <c r="V62" s="17">
        <f t="shared" ref="V62:V66" si="22">T62+(U62*(T62-S62))</f>
        <v>0</v>
      </c>
    </row>
    <row r="63" spans="1:22" x14ac:dyDescent="0.2">
      <c r="A63" s="18"/>
      <c r="B63" s="26"/>
      <c r="C63" s="22"/>
      <c r="D63" s="38"/>
      <c r="E63" s="27"/>
      <c r="F63" s="3"/>
      <c r="G63" s="3"/>
      <c r="H63" s="3"/>
      <c r="I63" s="3"/>
      <c r="J63" s="12">
        <f t="shared" si="20"/>
        <v>0</v>
      </c>
      <c r="K63" s="4"/>
      <c r="L63" s="60" t="str">
        <f t="shared" si="2"/>
        <v>Error</v>
      </c>
      <c r="M63" s="15">
        <f t="shared" si="3"/>
        <v>0</v>
      </c>
      <c r="N63" s="5"/>
      <c r="O63" s="5"/>
      <c r="P63" s="5"/>
      <c r="Q63" s="5"/>
      <c r="R63" s="5"/>
      <c r="S63" s="5"/>
      <c r="T63" s="28">
        <f t="shared" si="21"/>
        <v>0</v>
      </c>
      <c r="U63" s="10"/>
      <c r="V63" s="17">
        <f t="shared" si="22"/>
        <v>0</v>
      </c>
    </row>
    <row r="64" spans="1:22" x14ac:dyDescent="0.2">
      <c r="A64" s="18"/>
      <c r="B64" s="26"/>
      <c r="C64" s="22"/>
      <c r="D64" s="38"/>
      <c r="E64" s="27"/>
      <c r="F64" s="3"/>
      <c r="G64" s="3"/>
      <c r="H64" s="3"/>
      <c r="I64" s="3"/>
      <c r="J64" s="12">
        <f t="shared" si="20"/>
        <v>0</v>
      </c>
      <c r="K64" s="4"/>
      <c r="L64" s="60" t="str">
        <f t="shared" si="2"/>
        <v>Error</v>
      </c>
      <c r="M64" s="15">
        <f t="shared" si="3"/>
        <v>0</v>
      </c>
      <c r="N64" s="5"/>
      <c r="O64" s="5"/>
      <c r="P64" s="5"/>
      <c r="Q64" s="5"/>
      <c r="R64" s="5"/>
      <c r="S64" s="5"/>
      <c r="T64" s="28">
        <f t="shared" si="21"/>
        <v>0</v>
      </c>
      <c r="U64" s="10"/>
      <c r="V64" s="17">
        <f t="shared" si="22"/>
        <v>0</v>
      </c>
    </row>
    <row r="65" spans="1:22" x14ac:dyDescent="0.2">
      <c r="A65" s="18"/>
      <c r="B65" s="26"/>
      <c r="C65" s="22"/>
      <c r="D65" s="38"/>
      <c r="E65" s="27"/>
      <c r="F65" s="3"/>
      <c r="G65" s="3"/>
      <c r="H65" s="3"/>
      <c r="I65" s="3"/>
      <c r="J65" s="12">
        <f t="shared" si="20"/>
        <v>0</v>
      </c>
      <c r="K65" s="4"/>
      <c r="L65" s="60" t="str">
        <f t="shared" si="2"/>
        <v>Error</v>
      </c>
      <c r="M65" s="15">
        <f t="shared" si="3"/>
        <v>0</v>
      </c>
      <c r="N65" s="5"/>
      <c r="O65" s="5"/>
      <c r="P65" s="5"/>
      <c r="Q65" s="5"/>
      <c r="R65" s="5"/>
      <c r="S65" s="5"/>
      <c r="T65" s="28">
        <f t="shared" si="21"/>
        <v>0</v>
      </c>
      <c r="U65" s="10"/>
      <c r="V65" s="17">
        <f t="shared" si="22"/>
        <v>0</v>
      </c>
    </row>
    <row r="66" spans="1:22" x14ac:dyDescent="0.2">
      <c r="A66" s="18"/>
      <c r="B66" s="26"/>
      <c r="C66" s="22"/>
      <c r="D66" s="38"/>
      <c r="E66" s="27"/>
      <c r="F66" s="3"/>
      <c r="G66" s="3"/>
      <c r="H66" s="3"/>
      <c r="I66" s="3"/>
      <c r="J66" s="12">
        <f t="shared" si="20"/>
        <v>0</v>
      </c>
      <c r="K66" s="4"/>
      <c r="L66" s="60" t="str">
        <f t="shared" si="2"/>
        <v>Error</v>
      </c>
      <c r="M66" s="15">
        <f t="shared" si="3"/>
        <v>0</v>
      </c>
      <c r="N66" s="5"/>
      <c r="O66" s="5"/>
      <c r="P66" s="5"/>
      <c r="Q66" s="5"/>
      <c r="R66" s="5"/>
      <c r="S66" s="5"/>
      <c r="T66" s="28">
        <f t="shared" si="21"/>
        <v>0</v>
      </c>
      <c r="U66" s="10"/>
      <c r="V66" s="17">
        <f t="shared" si="22"/>
        <v>0</v>
      </c>
    </row>
    <row r="67" spans="1:22" x14ac:dyDescent="0.2">
      <c r="A67" s="18"/>
      <c r="B67" s="26"/>
      <c r="C67" s="22"/>
      <c r="D67" s="38"/>
      <c r="E67" s="27"/>
      <c r="F67" s="3"/>
      <c r="G67" s="3"/>
      <c r="H67" s="3"/>
      <c r="I67" s="3"/>
      <c r="J67" s="12">
        <f t="shared" si="11"/>
        <v>0</v>
      </c>
      <c r="K67" s="4"/>
      <c r="L67" s="60" t="str">
        <f t="shared" si="2"/>
        <v>Error</v>
      </c>
      <c r="M67" s="15">
        <f t="shared" si="3"/>
        <v>0</v>
      </c>
      <c r="N67" s="5"/>
      <c r="O67" s="5"/>
      <c r="P67" s="5"/>
      <c r="Q67" s="5"/>
      <c r="R67" s="5"/>
      <c r="S67" s="5"/>
      <c r="T67" s="28">
        <f t="shared" si="12"/>
        <v>0</v>
      </c>
      <c r="U67" s="10"/>
      <c r="V67" s="17">
        <f t="shared" si="13"/>
        <v>0</v>
      </c>
    </row>
    <row r="68" spans="1:22" x14ac:dyDescent="0.2">
      <c r="A68" s="18"/>
      <c r="B68" s="26"/>
      <c r="C68" s="22"/>
      <c r="D68" s="38"/>
      <c r="E68" s="27"/>
      <c r="F68" s="3"/>
      <c r="G68" s="3"/>
      <c r="H68" s="3"/>
      <c r="I68" s="3"/>
      <c r="J68" s="12">
        <f t="shared" ref="J68:J70" si="23">(D68*E68)+F68+G68+H68+I68</f>
        <v>0</v>
      </c>
      <c r="K68" s="4"/>
      <c r="L68" s="60" t="str">
        <f t="shared" si="2"/>
        <v>Error</v>
      </c>
      <c r="M68" s="15">
        <f t="shared" si="3"/>
        <v>0</v>
      </c>
      <c r="N68" s="5"/>
      <c r="O68" s="5"/>
      <c r="P68" s="5"/>
      <c r="Q68" s="5"/>
      <c r="R68" s="5"/>
      <c r="S68" s="5"/>
      <c r="T68" s="28">
        <f t="shared" ref="T68:T70" si="24">SUM(M68:S68)</f>
        <v>0</v>
      </c>
      <c r="U68" s="10"/>
      <c r="V68" s="17">
        <f t="shared" ref="V68:V70" si="25">T68+(U68*(T68-S68))</f>
        <v>0</v>
      </c>
    </row>
    <row r="69" spans="1:22" x14ac:dyDescent="0.2">
      <c r="A69" s="18"/>
      <c r="B69" s="26"/>
      <c r="C69" s="22"/>
      <c r="D69" s="38"/>
      <c r="E69" s="27"/>
      <c r="F69" s="3"/>
      <c r="G69" s="3"/>
      <c r="H69" s="3"/>
      <c r="I69" s="3"/>
      <c r="J69" s="12">
        <f t="shared" si="23"/>
        <v>0</v>
      </c>
      <c r="K69" s="4"/>
      <c r="L69" s="60" t="str">
        <f t="shared" si="2"/>
        <v>Error</v>
      </c>
      <c r="M69" s="15">
        <f t="shared" si="3"/>
        <v>0</v>
      </c>
      <c r="N69" s="5"/>
      <c r="O69" s="5"/>
      <c r="P69" s="5"/>
      <c r="Q69" s="5"/>
      <c r="R69" s="5"/>
      <c r="S69" s="5"/>
      <c r="T69" s="28">
        <f t="shared" si="24"/>
        <v>0</v>
      </c>
      <c r="U69" s="10"/>
      <c r="V69" s="17">
        <f t="shared" si="25"/>
        <v>0</v>
      </c>
    </row>
    <row r="70" spans="1:22" x14ac:dyDescent="0.2">
      <c r="A70" s="18"/>
      <c r="B70" s="26"/>
      <c r="C70" s="22"/>
      <c r="D70" s="38"/>
      <c r="E70" s="27"/>
      <c r="F70" s="3"/>
      <c r="G70" s="3"/>
      <c r="H70" s="3"/>
      <c r="I70" s="3"/>
      <c r="J70" s="12">
        <f t="shared" si="23"/>
        <v>0</v>
      </c>
      <c r="K70" s="4"/>
      <c r="L70" s="60" t="str">
        <f t="shared" si="2"/>
        <v>Error</v>
      </c>
      <c r="M70" s="15">
        <f t="shared" si="3"/>
        <v>0</v>
      </c>
      <c r="N70" s="5"/>
      <c r="O70" s="5"/>
      <c r="P70" s="5"/>
      <c r="Q70" s="5"/>
      <c r="R70" s="5"/>
      <c r="S70" s="5"/>
      <c r="T70" s="28">
        <f t="shared" si="24"/>
        <v>0</v>
      </c>
      <c r="U70" s="10"/>
      <c r="V70" s="17">
        <f t="shared" si="25"/>
        <v>0</v>
      </c>
    </row>
    <row r="71" spans="1:22" x14ac:dyDescent="0.2">
      <c r="A71" s="18"/>
      <c r="B71" s="26"/>
      <c r="C71" s="22"/>
      <c r="D71" s="38"/>
      <c r="E71" s="27"/>
      <c r="F71" s="3"/>
      <c r="G71" s="3"/>
      <c r="H71" s="3"/>
      <c r="I71" s="3"/>
      <c r="J71" s="12">
        <f t="shared" si="11"/>
        <v>0</v>
      </c>
      <c r="K71" s="4"/>
      <c r="L71" s="60" t="str">
        <f t="shared" si="2"/>
        <v>Error</v>
      </c>
      <c r="M71" s="15">
        <f t="shared" si="3"/>
        <v>0</v>
      </c>
      <c r="N71" s="5"/>
      <c r="O71" s="5"/>
      <c r="P71" s="5"/>
      <c r="Q71" s="5"/>
      <c r="R71" s="5"/>
      <c r="S71" s="5"/>
      <c r="T71" s="28">
        <f t="shared" si="12"/>
        <v>0</v>
      </c>
      <c r="U71" s="10"/>
      <c r="V71" s="17">
        <f t="shared" si="13"/>
        <v>0</v>
      </c>
    </row>
    <row r="72" spans="1:22" x14ac:dyDescent="0.2">
      <c r="A72" s="18"/>
      <c r="B72" s="26"/>
      <c r="C72" s="22"/>
      <c r="D72" s="38"/>
      <c r="E72" s="27"/>
      <c r="F72" s="3"/>
      <c r="G72" s="3"/>
      <c r="H72" s="3"/>
      <c r="I72" s="3"/>
      <c r="J72" s="12">
        <f t="shared" si="11"/>
        <v>0</v>
      </c>
      <c r="K72" s="4"/>
      <c r="L72" s="60" t="str">
        <f t="shared" si="2"/>
        <v>Error</v>
      </c>
      <c r="M72" s="15">
        <f t="shared" si="3"/>
        <v>0</v>
      </c>
      <c r="N72" s="5"/>
      <c r="O72" s="5"/>
      <c r="P72" s="5"/>
      <c r="Q72" s="5"/>
      <c r="R72" s="5"/>
      <c r="S72" s="5"/>
      <c r="T72" s="28">
        <f t="shared" si="12"/>
        <v>0</v>
      </c>
      <c r="U72" s="10"/>
      <c r="V72" s="17">
        <f t="shared" si="13"/>
        <v>0</v>
      </c>
    </row>
    <row r="73" spans="1:22" x14ac:dyDescent="0.2">
      <c r="A73" s="18"/>
      <c r="B73" s="26"/>
      <c r="C73" s="22"/>
      <c r="D73" s="38"/>
      <c r="E73" s="27"/>
      <c r="F73" s="3"/>
      <c r="G73" s="3"/>
      <c r="H73" s="3"/>
      <c r="I73" s="3"/>
      <c r="J73" s="12">
        <f t="shared" si="11"/>
        <v>0</v>
      </c>
      <c r="K73" s="4"/>
      <c r="L73" s="60" t="str">
        <f t="shared" si="2"/>
        <v>Error</v>
      </c>
      <c r="M73" s="15">
        <f t="shared" si="3"/>
        <v>0</v>
      </c>
      <c r="N73" s="5"/>
      <c r="O73" s="5"/>
      <c r="P73" s="5"/>
      <c r="Q73" s="5"/>
      <c r="R73" s="5"/>
      <c r="S73" s="5"/>
      <c r="T73" s="28">
        <f t="shared" si="12"/>
        <v>0</v>
      </c>
      <c r="U73" s="10"/>
      <c r="V73" s="17">
        <f t="shared" si="13"/>
        <v>0</v>
      </c>
    </row>
    <row r="74" spans="1:22" x14ac:dyDescent="0.2">
      <c r="A74" s="18"/>
      <c r="B74" s="26"/>
      <c r="C74" s="22"/>
      <c r="D74" s="38"/>
      <c r="E74" s="27"/>
      <c r="F74" s="3"/>
      <c r="G74" s="3"/>
      <c r="H74" s="3"/>
      <c r="I74" s="3"/>
      <c r="J74" s="12">
        <f t="shared" si="11"/>
        <v>0</v>
      </c>
      <c r="K74" s="4"/>
      <c r="L74" s="60" t="str">
        <f t="shared" si="2"/>
        <v>Error</v>
      </c>
      <c r="M74" s="15">
        <f t="shared" si="3"/>
        <v>0</v>
      </c>
      <c r="N74" s="5"/>
      <c r="O74" s="5"/>
      <c r="P74" s="5"/>
      <c r="Q74" s="5"/>
      <c r="R74" s="5"/>
      <c r="S74" s="5"/>
      <c r="T74" s="28">
        <f t="shared" si="12"/>
        <v>0</v>
      </c>
      <c r="U74" s="10"/>
      <c r="V74" s="17">
        <f t="shared" si="13"/>
        <v>0</v>
      </c>
    </row>
    <row r="75" spans="1:22" x14ac:dyDescent="0.2">
      <c r="A75" s="18"/>
      <c r="B75" s="26"/>
      <c r="C75" s="22"/>
      <c r="D75" s="38"/>
      <c r="E75" s="27"/>
      <c r="F75" s="3"/>
      <c r="G75" s="3"/>
      <c r="H75" s="3"/>
      <c r="I75" s="3"/>
      <c r="J75" s="12">
        <f t="shared" si="5"/>
        <v>0</v>
      </c>
      <c r="K75" s="4"/>
      <c r="L75" s="60" t="str">
        <f t="shared" si="2"/>
        <v>Error</v>
      </c>
      <c r="M75" s="15">
        <f t="shared" si="3"/>
        <v>0</v>
      </c>
      <c r="N75" s="5"/>
      <c r="O75" s="5"/>
      <c r="P75" s="5"/>
      <c r="Q75" s="5"/>
      <c r="R75" s="5"/>
      <c r="S75" s="5"/>
      <c r="T75" s="28">
        <f t="shared" si="6"/>
        <v>0</v>
      </c>
      <c r="U75" s="10"/>
      <c r="V75" s="17">
        <f t="shared" si="7"/>
        <v>0</v>
      </c>
    </row>
    <row r="76" spans="1:22" x14ac:dyDescent="0.2">
      <c r="A76" s="18"/>
      <c r="B76" s="26"/>
      <c r="C76" s="22"/>
      <c r="D76" s="38"/>
      <c r="E76" s="27"/>
      <c r="F76" s="3"/>
      <c r="G76" s="3"/>
      <c r="H76" s="3"/>
      <c r="I76" s="3"/>
      <c r="J76" s="12">
        <f t="shared" si="0"/>
        <v>0</v>
      </c>
      <c r="K76" s="4"/>
      <c r="L76" s="60" t="str">
        <f t="shared" si="2"/>
        <v>Error</v>
      </c>
      <c r="M76" s="15">
        <f t="shared" si="3"/>
        <v>0</v>
      </c>
      <c r="N76" s="5"/>
      <c r="O76" s="5"/>
      <c r="P76" s="5"/>
      <c r="Q76" s="5"/>
      <c r="R76" s="5"/>
      <c r="S76" s="5"/>
      <c r="T76" s="28">
        <f t="shared" si="1"/>
        <v>0</v>
      </c>
      <c r="U76" s="10"/>
      <c r="V76" s="17">
        <f t="shared" si="4"/>
        <v>0</v>
      </c>
    </row>
    <row r="77" spans="1:22" x14ac:dyDescent="0.2">
      <c r="A77" s="18"/>
      <c r="B77" s="26"/>
      <c r="C77" s="22"/>
      <c r="D77" s="38"/>
      <c r="E77" s="27"/>
      <c r="F77" s="3"/>
      <c r="G77" s="3"/>
      <c r="H77" s="3"/>
      <c r="I77" s="3"/>
      <c r="J77" s="12">
        <f t="shared" si="0"/>
        <v>0</v>
      </c>
      <c r="K77" s="4"/>
      <c r="L77" s="60" t="str">
        <f t="shared" ref="L77:L86" si="26">IF(K77&lt;1,"Error",IF(K77&gt;10,"Error",LOOKUP(K77,$X$12:$X$21,$Y$12:$Y$21)))</f>
        <v>Error</v>
      </c>
      <c r="M77" s="15">
        <f t="shared" ref="M77:M100" si="27">IF(J77&lt;=0,0,((J77-I77)*L77)+J77)</f>
        <v>0</v>
      </c>
      <c r="N77" s="5"/>
      <c r="O77" s="5"/>
      <c r="P77" s="5"/>
      <c r="Q77" s="5"/>
      <c r="R77" s="5"/>
      <c r="S77" s="5"/>
      <c r="T77" s="28">
        <f t="shared" si="1"/>
        <v>0</v>
      </c>
      <c r="U77" s="10"/>
      <c r="V77" s="17">
        <f t="shared" si="4"/>
        <v>0</v>
      </c>
    </row>
    <row r="78" spans="1:22" x14ac:dyDescent="0.2">
      <c r="A78" s="18"/>
      <c r="B78" s="26"/>
      <c r="C78" s="22"/>
      <c r="D78" s="38"/>
      <c r="E78" s="27"/>
      <c r="F78" s="3"/>
      <c r="G78" s="3"/>
      <c r="H78" s="3"/>
      <c r="I78" s="3"/>
      <c r="J78" s="12">
        <f t="shared" si="0"/>
        <v>0</v>
      </c>
      <c r="K78" s="4"/>
      <c r="L78" s="60" t="str">
        <f t="shared" si="26"/>
        <v>Error</v>
      </c>
      <c r="M78" s="15">
        <f t="shared" si="27"/>
        <v>0</v>
      </c>
      <c r="N78" s="5"/>
      <c r="O78" s="5"/>
      <c r="P78" s="5"/>
      <c r="Q78" s="5"/>
      <c r="R78" s="5"/>
      <c r="S78" s="5"/>
      <c r="T78" s="28">
        <f t="shared" si="1"/>
        <v>0</v>
      </c>
      <c r="U78" s="10"/>
      <c r="V78" s="17">
        <f t="shared" si="4"/>
        <v>0</v>
      </c>
    </row>
    <row r="79" spans="1:22" x14ac:dyDescent="0.2">
      <c r="A79" s="18"/>
      <c r="B79" s="26"/>
      <c r="C79" s="22"/>
      <c r="D79" s="38"/>
      <c r="E79" s="27"/>
      <c r="F79" s="3"/>
      <c r="G79" s="3"/>
      <c r="H79" s="3"/>
      <c r="I79" s="3"/>
      <c r="J79" s="12">
        <f t="shared" ref="J79:J81" si="28">(D79*E79)+F79+G79+H79+I79</f>
        <v>0</v>
      </c>
      <c r="K79" s="4"/>
      <c r="L79" s="60" t="str">
        <f t="shared" si="26"/>
        <v>Error</v>
      </c>
      <c r="M79" s="15">
        <f t="shared" si="27"/>
        <v>0</v>
      </c>
      <c r="N79" s="5"/>
      <c r="O79" s="5"/>
      <c r="P79" s="5"/>
      <c r="Q79" s="5"/>
      <c r="R79" s="5"/>
      <c r="S79" s="5"/>
      <c r="T79" s="28">
        <f t="shared" ref="T79:T81" si="29">SUM(M79:S79)</f>
        <v>0</v>
      </c>
      <c r="U79" s="10"/>
      <c r="V79" s="17">
        <f t="shared" ref="V79:V81" si="30">T79+(U79*(T79-S79))</f>
        <v>0</v>
      </c>
    </row>
    <row r="80" spans="1:22" x14ac:dyDescent="0.2">
      <c r="A80" s="18"/>
      <c r="B80" s="26"/>
      <c r="C80" s="22"/>
      <c r="D80" s="38"/>
      <c r="E80" s="27"/>
      <c r="F80" s="3"/>
      <c r="G80" s="3"/>
      <c r="H80" s="3"/>
      <c r="I80" s="3"/>
      <c r="J80" s="12">
        <f t="shared" si="28"/>
        <v>0</v>
      </c>
      <c r="K80" s="4"/>
      <c r="L80" s="60" t="str">
        <f t="shared" si="26"/>
        <v>Error</v>
      </c>
      <c r="M80" s="15">
        <f t="shared" si="27"/>
        <v>0</v>
      </c>
      <c r="N80" s="5"/>
      <c r="O80" s="5"/>
      <c r="P80" s="5"/>
      <c r="Q80" s="5"/>
      <c r="R80" s="5"/>
      <c r="S80" s="5"/>
      <c r="T80" s="28">
        <f t="shared" si="29"/>
        <v>0</v>
      </c>
      <c r="U80" s="10"/>
      <c r="V80" s="17">
        <f t="shared" si="30"/>
        <v>0</v>
      </c>
    </row>
    <row r="81" spans="1:22" x14ac:dyDescent="0.2">
      <c r="A81" s="18"/>
      <c r="B81" s="26"/>
      <c r="C81" s="22"/>
      <c r="D81" s="38"/>
      <c r="E81" s="27"/>
      <c r="F81" s="3"/>
      <c r="G81" s="3"/>
      <c r="H81" s="3"/>
      <c r="I81" s="3"/>
      <c r="J81" s="12">
        <f t="shared" si="28"/>
        <v>0</v>
      </c>
      <c r="K81" s="4"/>
      <c r="L81" s="60" t="str">
        <f t="shared" si="26"/>
        <v>Error</v>
      </c>
      <c r="M81" s="15">
        <f t="shared" si="27"/>
        <v>0</v>
      </c>
      <c r="N81" s="5"/>
      <c r="O81" s="5"/>
      <c r="P81" s="5"/>
      <c r="Q81" s="5"/>
      <c r="R81" s="5"/>
      <c r="S81" s="5"/>
      <c r="T81" s="28">
        <f t="shared" si="29"/>
        <v>0</v>
      </c>
      <c r="U81" s="10"/>
      <c r="V81" s="17">
        <f t="shared" si="30"/>
        <v>0</v>
      </c>
    </row>
    <row r="82" spans="1:22" x14ac:dyDescent="0.2">
      <c r="A82" s="18"/>
      <c r="B82" s="26"/>
      <c r="C82" s="22"/>
      <c r="D82" s="38"/>
      <c r="E82" s="27"/>
      <c r="F82" s="3"/>
      <c r="G82" s="3"/>
      <c r="H82" s="3"/>
      <c r="I82" s="3"/>
      <c r="J82" s="12">
        <f t="shared" si="0"/>
        <v>0</v>
      </c>
      <c r="K82" s="4"/>
      <c r="L82" s="60" t="str">
        <f t="shared" si="26"/>
        <v>Error</v>
      </c>
      <c r="M82" s="15">
        <f t="shared" si="27"/>
        <v>0</v>
      </c>
      <c r="N82" s="5"/>
      <c r="O82" s="5"/>
      <c r="P82" s="5"/>
      <c r="Q82" s="5"/>
      <c r="R82" s="5"/>
      <c r="S82" s="5"/>
      <c r="T82" s="28">
        <f t="shared" si="1"/>
        <v>0</v>
      </c>
      <c r="U82" s="10"/>
      <c r="V82" s="17">
        <f t="shared" si="4"/>
        <v>0</v>
      </c>
    </row>
    <row r="83" spans="1:22" x14ac:dyDescent="0.2">
      <c r="A83" s="18"/>
      <c r="B83" s="26"/>
      <c r="C83" s="22"/>
      <c r="D83" s="38"/>
      <c r="E83" s="27"/>
      <c r="F83" s="3"/>
      <c r="G83" s="3"/>
      <c r="H83" s="3"/>
      <c r="I83" s="3"/>
      <c r="J83" s="12">
        <f t="shared" si="0"/>
        <v>0</v>
      </c>
      <c r="K83" s="4"/>
      <c r="L83" s="60" t="str">
        <f t="shared" si="26"/>
        <v>Error</v>
      </c>
      <c r="M83" s="15">
        <f t="shared" si="27"/>
        <v>0</v>
      </c>
      <c r="N83" s="5"/>
      <c r="O83" s="5"/>
      <c r="P83" s="5"/>
      <c r="Q83" s="5"/>
      <c r="R83" s="5"/>
      <c r="S83" s="5"/>
      <c r="T83" s="28">
        <f t="shared" si="1"/>
        <v>0</v>
      </c>
      <c r="U83" s="10"/>
      <c r="V83" s="17">
        <f t="shared" si="4"/>
        <v>0</v>
      </c>
    </row>
    <row r="84" spans="1:22" x14ac:dyDescent="0.2">
      <c r="A84" s="18"/>
      <c r="B84" s="26"/>
      <c r="C84" s="22"/>
      <c r="D84" s="38"/>
      <c r="E84" s="27"/>
      <c r="F84" s="3"/>
      <c r="G84" s="3"/>
      <c r="H84" s="3"/>
      <c r="I84" s="3"/>
      <c r="J84" s="12">
        <f t="shared" si="0"/>
        <v>0</v>
      </c>
      <c r="K84" s="4"/>
      <c r="L84" s="60" t="str">
        <f t="shared" si="26"/>
        <v>Error</v>
      </c>
      <c r="M84" s="15">
        <f t="shared" si="27"/>
        <v>0</v>
      </c>
      <c r="N84" s="5"/>
      <c r="O84" s="5"/>
      <c r="P84" s="5"/>
      <c r="Q84" s="5"/>
      <c r="R84" s="5"/>
      <c r="S84" s="5"/>
      <c r="T84" s="28">
        <f t="shared" si="1"/>
        <v>0</v>
      </c>
      <c r="U84" s="10"/>
      <c r="V84" s="17">
        <f t="shared" si="4"/>
        <v>0</v>
      </c>
    </row>
    <row r="85" spans="1:22" x14ac:dyDescent="0.2">
      <c r="A85" s="18"/>
      <c r="B85" s="26"/>
      <c r="C85" s="22"/>
      <c r="D85" s="38"/>
      <c r="E85" s="27"/>
      <c r="F85" s="3"/>
      <c r="G85" s="3"/>
      <c r="H85" s="3"/>
      <c r="I85" s="3"/>
      <c r="J85" s="12">
        <f t="shared" si="0"/>
        <v>0</v>
      </c>
      <c r="K85" s="4"/>
      <c r="L85" s="60" t="str">
        <f t="shared" si="26"/>
        <v>Error</v>
      </c>
      <c r="M85" s="15">
        <f t="shared" si="27"/>
        <v>0</v>
      </c>
      <c r="N85" s="5"/>
      <c r="O85" s="5"/>
      <c r="P85" s="5"/>
      <c r="Q85" s="5"/>
      <c r="R85" s="5"/>
      <c r="S85" s="5"/>
      <c r="T85" s="28">
        <f t="shared" si="1"/>
        <v>0</v>
      </c>
      <c r="U85" s="10"/>
      <c r="V85" s="17">
        <f t="shared" si="4"/>
        <v>0</v>
      </c>
    </row>
    <row r="86" spans="1:22" x14ac:dyDescent="0.2">
      <c r="A86" s="18"/>
      <c r="B86" s="26"/>
      <c r="C86" s="22"/>
      <c r="D86" s="38"/>
      <c r="E86" s="27"/>
      <c r="F86" s="3"/>
      <c r="G86" s="3"/>
      <c r="H86" s="3"/>
      <c r="I86" s="3"/>
      <c r="J86" s="12">
        <f t="shared" si="0"/>
        <v>0</v>
      </c>
      <c r="K86" s="4"/>
      <c r="L86" s="60" t="str">
        <f t="shared" si="26"/>
        <v>Error</v>
      </c>
      <c r="M86" s="15">
        <f t="shared" si="27"/>
        <v>0</v>
      </c>
      <c r="N86" s="5"/>
      <c r="O86" s="5"/>
      <c r="P86" s="5"/>
      <c r="Q86" s="5"/>
      <c r="R86" s="5"/>
      <c r="S86" s="5"/>
      <c r="T86" s="28">
        <f t="shared" si="1"/>
        <v>0</v>
      </c>
      <c r="U86" s="10"/>
      <c r="V86" s="17">
        <f t="shared" si="4"/>
        <v>0</v>
      </c>
    </row>
    <row r="87" spans="1:22" x14ac:dyDescent="0.2">
      <c r="A87" s="18"/>
      <c r="B87" s="26"/>
      <c r="C87" s="22"/>
      <c r="D87" s="38"/>
      <c r="E87" s="27"/>
      <c r="F87" s="3"/>
      <c r="G87" s="3"/>
      <c r="H87" s="3"/>
      <c r="I87" s="3"/>
      <c r="J87" s="12">
        <f t="shared" ref="J87:J100" si="31">(D87*E87)+F87+G87+H87+I87</f>
        <v>0</v>
      </c>
      <c r="K87" s="4"/>
      <c r="L87" s="60" t="str">
        <f t="shared" ref="L87:L100" si="32">IF(K87&lt;1,"Error",IF(K87&gt;10,"Error",LOOKUP(K87,$X$12:$X$21,$Y$12:$Y$21)))</f>
        <v>Error</v>
      </c>
      <c r="M87" s="15">
        <f t="shared" si="27"/>
        <v>0</v>
      </c>
      <c r="N87" s="5"/>
      <c r="O87" s="5"/>
      <c r="P87" s="5"/>
      <c r="Q87" s="5"/>
      <c r="R87" s="5"/>
      <c r="S87" s="5"/>
      <c r="T87" s="28">
        <f t="shared" ref="T87:T100" si="33">SUM(M87:S87)</f>
        <v>0</v>
      </c>
      <c r="U87" s="10"/>
      <c r="V87" s="17">
        <f t="shared" ref="V87:V100" si="34">T87+(U87*(T87-S87))</f>
        <v>0</v>
      </c>
    </row>
    <row r="88" spans="1:22" x14ac:dyDescent="0.2">
      <c r="A88" s="18"/>
      <c r="B88" s="26"/>
      <c r="C88" s="22"/>
      <c r="D88" s="38"/>
      <c r="E88" s="27"/>
      <c r="F88" s="3"/>
      <c r="G88" s="3"/>
      <c r="H88" s="3"/>
      <c r="I88" s="3"/>
      <c r="J88" s="12">
        <f t="shared" si="31"/>
        <v>0</v>
      </c>
      <c r="K88" s="4"/>
      <c r="L88" s="60" t="str">
        <f t="shared" si="32"/>
        <v>Error</v>
      </c>
      <c r="M88" s="15">
        <f t="shared" si="27"/>
        <v>0</v>
      </c>
      <c r="N88" s="5"/>
      <c r="O88" s="5"/>
      <c r="P88" s="5"/>
      <c r="Q88" s="5"/>
      <c r="R88" s="5"/>
      <c r="S88" s="5"/>
      <c r="T88" s="28">
        <f t="shared" si="33"/>
        <v>0</v>
      </c>
      <c r="U88" s="10"/>
      <c r="V88" s="17">
        <f t="shared" si="34"/>
        <v>0</v>
      </c>
    </row>
    <row r="89" spans="1:22" x14ac:dyDescent="0.2">
      <c r="A89" s="18"/>
      <c r="B89" s="26"/>
      <c r="C89" s="22"/>
      <c r="D89" s="38"/>
      <c r="E89" s="27"/>
      <c r="F89" s="3"/>
      <c r="G89" s="3"/>
      <c r="H89" s="3"/>
      <c r="I89" s="3"/>
      <c r="J89" s="12">
        <f t="shared" si="31"/>
        <v>0</v>
      </c>
      <c r="K89" s="4"/>
      <c r="L89" s="60" t="str">
        <f t="shared" si="32"/>
        <v>Error</v>
      </c>
      <c r="M89" s="15">
        <f t="shared" si="27"/>
        <v>0</v>
      </c>
      <c r="N89" s="5"/>
      <c r="O89" s="5"/>
      <c r="P89" s="5"/>
      <c r="Q89" s="5"/>
      <c r="R89" s="5"/>
      <c r="S89" s="5"/>
      <c r="T89" s="28">
        <f t="shared" si="33"/>
        <v>0</v>
      </c>
      <c r="U89" s="10"/>
      <c r="V89" s="17">
        <f t="shared" si="34"/>
        <v>0</v>
      </c>
    </row>
    <row r="90" spans="1:22" x14ac:dyDescent="0.2">
      <c r="A90" s="18"/>
      <c r="B90" s="26"/>
      <c r="C90" s="22"/>
      <c r="D90" s="38"/>
      <c r="E90" s="27"/>
      <c r="F90" s="3"/>
      <c r="G90" s="3"/>
      <c r="H90" s="3"/>
      <c r="I90" s="3"/>
      <c r="J90" s="12">
        <f t="shared" si="31"/>
        <v>0</v>
      </c>
      <c r="K90" s="4"/>
      <c r="L90" s="60" t="str">
        <f t="shared" si="32"/>
        <v>Error</v>
      </c>
      <c r="M90" s="15">
        <f t="shared" si="27"/>
        <v>0</v>
      </c>
      <c r="N90" s="5"/>
      <c r="O90" s="5"/>
      <c r="P90" s="5"/>
      <c r="Q90" s="5"/>
      <c r="R90" s="5"/>
      <c r="S90" s="5"/>
      <c r="T90" s="28">
        <f t="shared" si="33"/>
        <v>0</v>
      </c>
      <c r="U90" s="10"/>
      <c r="V90" s="17">
        <f t="shared" si="34"/>
        <v>0</v>
      </c>
    </row>
    <row r="91" spans="1:22" x14ac:dyDescent="0.2">
      <c r="A91" s="18"/>
      <c r="B91" s="26"/>
      <c r="C91" s="22"/>
      <c r="D91" s="38"/>
      <c r="E91" s="27"/>
      <c r="F91" s="3"/>
      <c r="G91" s="3"/>
      <c r="H91" s="3"/>
      <c r="I91" s="3"/>
      <c r="J91" s="12">
        <f t="shared" si="31"/>
        <v>0</v>
      </c>
      <c r="K91" s="4"/>
      <c r="L91" s="60" t="str">
        <f t="shared" si="32"/>
        <v>Error</v>
      </c>
      <c r="M91" s="15">
        <f t="shared" si="27"/>
        <v>0</v>
      </c>
      <c r="N91" s="5"/>
      <c r="O91" s="5"/>
      <c r="P91" s="5"/>
      <c r="Q91" s="5"/>
      <c r="R91" s="5"/>
      <c r="S91" s="5"/>
      <c r="T91" s="28">
        <f t="shared" si="33"/>
        <v>0</v>
      </c>
      <c r="U91" s="10"/>
      <c r="V91" s="17">
        <f t="shared" si="34"/>
        <v>0</v>
      </c>
    </row>
    <row r="92" spans="1:22" x14ac:dyDescent="0.2">
      <c r="A92" s="18"/>
      <c r="B92" s="26"/>
      <c r="C92" s="22"/>
      <c r="D92" s="38"/>
      <c r="E92" s="27"/>
      <c r="F92" s="3"/>
      <c r="G92" s="3"/>
      <c r="H92" s="3"/>
      <c r="I92" s="3"/>
      <c r="J92" s="12">
        <f t="shared" si="31"/>
        <v>0</v>
      </c>
      <c r="K92" s="4"/>
      <c r="L92" s="60" t="str">
        <f t="shared" si="32"/>
        <v>Error</v>
      </c>
      <c r="M92" s="15">
        <f t="shared" si="27"/>
        <v>0</v>
      </c>
      <c r="N92" s="5"/>
      <c r="O92" s="5"/>
      <c r="P92" s="5"/>
      <c r="Q92" s="5"/>
      <c r="R92" s="5"/>
      <c r="S92" s="5"/>
      <c r="T92" s="28">
        <f t="shared" si="33"/>
        <v>0</v>
      </c>
      <c r="U92" s="10"/>
      <c r="V92" s="17">
        <f t="shared" si="34"/>
        <v>0</v>
      </c>
    </row>
    <row r="93" spans="1:22" x14ac:dyDescent="0.2">
      <c r="A93" s="18"/>
      <c r="B93" s="26"/>
      <c r="C93" s="22"/>
      <c r="D93" s="38"/>
      <c r="E93" s="27"/>
      <c r="F93" s="3"/>
      <c r="G93" s="3"/>
      <c r="H93" s="3"/>
      <c r="I93" s="3"/>
      <c r="J93" s="12">
        <f t="shared" si="31"/>
        <v>0</v>
      </c>
      <c r="K93" s="4"/>
      <c r="L93" s="60" t="str">
        <f t="shared" si="32"/>
        <v>Error</v>
      </c>
      <c r="M93" s="15">
        <f t="shared" si="27"/>
        <v>0</v>
      </c>
      <c r="N93" s="5"/>
      <c r="O93" s="5"/>
      <c r="P93" s="5"/>
      <c r="Q93" s="5"/>
      <c r="R93" s="5"/>
      <c r="S93" s="5"/>
      <c r="T93" s="28">
        <f t="shared" si="33"/>
        <v>0</v>
      </c>
      <c r="U93" s="10"/>
      <c r="V93" s="17">
        <f t="shared" si="34"/>
        <v>0</v>
      </c>
    </row>
    <row r="94" spans="1:22" x14ac:dyDescent="0.2">
      <c r="A94" s="18"/>
      <c r="B94" s="26"/>
      <c r="C94" s="22"/>
      <c r="D94" s="38"/>
      <c r="E94" s="27"/>
      <c r="F94" s="3"/>
      <c r="G94" s="3"/>
      <c r="H94" s="3"/>
      <c r="I94" s="3"/>
      <c r="J94" s="12">
        <f t="shared" si="31"/>
        <v>0</v>
      </c>
      <c r="K94" s="4"/>
      <c r="L94" s="60" t="str">
        <f t="shared" si="32"/>
        <v>Error</v>
      </c>
      <c r="M94" s="15">
        <f t="shared" si="27"/>
        <v>0</v>
      </c>
      <c r="N94" s="5"/>
      <c r="O94" s="5"/>
      <c r="P94" s="5"/>
      <c r="Q94" s="5"/>
      <c r="R94" s="5"/>
      <c r="S94" s="5"/>
      <c r="T94" s="28">
        <f t="shared" si="33"/>
        <v>0</v>
      </c>
      <c r="U94" s="10"/>
      <c r="V94" s="17">
        <f t="shared" si="34"/>
        <v>0</v>
      </c>
    </row>
    <row r="95" spans="1:22" x14ac:dyDescent="0.2">
      <c r="A95" s="18"/>
      <c r="B95" s="26"/>
      <c r="C95" s="22"/>
      <c r="D95" s="38"/>
      <c r="E95" s="27"/>
      <c r="F95" s="3"/>
      <c r="G95" s="3"/>
      <c r="H95" s="3"/>
      <c r="I95" s="3"/>
      <c r="J95" s="12">
        <f t="shared" si="31"/>
        <v>0</v>
      </c>
      <c r="K95" s="4"/>
      <c r="L95" s="60" t="str">
        <f t="shared" si="32"/>
        <v>Error</v>
      </c>
      <c r="M95" s="15">
        <f t="shared" si="27"/>
        <v>0</v>
      </c>
      <c r="N95" s="5"/>
      <c r="O95" s="5"/>
      <c r="P95" s="5"/>
      <c r="Q95" s="5"/>
      <c r="R95" s="5"/>
      <c r="S95" s="5"/>
      <c r="T95" s="28">
        <f t="shared" si="33"/>
        <v>0</v>
      </c>
      <c r="U95" s="10"/>
      <c r="V95" s="17">
        <f t="shared" si="34"/>
        <v>0</v>
      </c>
    </row>
    <row r="96" spans="1:22" x14ac:dyDescent="0.2">
      <c r="A96" s="18"/>
      <c r="B96" s="26"/>
      <c r="C96" s="22"/>
      <c r="D96" s="38"/>
      <c r="E96" s="27"/>
      <c r="F96" s="3"/>
      <c r="G96" s="3"/>
      <c r="H96" s="3"/>
      <c r="I96" s="3"/>
      <c r="J96" s="12">
        <f t="shared" si="31"/>
        <v>0</v>
      </c>
      <c r="K96" s="4"/>
      <c r="L96" s="60" t="str">
        <f t="shared" si="32"/>
        <v>Error</v>
      </c>
      <c r="M96" s="15">
        <f t="shared" si="27"/>
        <v>0</v>
      </c>
      <c r="N96" s="5"/>
      <c r="O96" s="5"/>
      <c r="P96" s="5"/>
      <c r="Q96" s="5"/>
      <c r="R96" s="5"/>
      <c r="S96" s="5"/>
      <c r="T96" s="28">
        <f t="shared" si="33"/>
        <v>0</v>
      </c>
      <c r="U96" s="10"/>
      <c r="V96" s="17">
        <f t="shared" si="34"/>
        <v>0</v>
      </c>
    </row>
    <row r="97" spans="1:22" x14ac:dyDescent="0.2">
      <c r="A97" s="18"/>
      <c r="B97" s="26"/>
      <c r="C97" s="22"/>
      <c r="D97" s="38"/>
      <c r="E97" s="27"/>
      <c r="F97" s="3"/>
      <c r="G97" s="3"/>
      <c r="H97" s="3"/>
      <c r="I97" s="3"/>
      <c r="J97" s="12">
        <f t="shared" si="31"/>
        <v>0</v>
      </c>
      <c r="K97" s="4"/>
      <c r="L97" s="60" t="str">
        <f t="shared" si="32"/>
        <v>Error</v>
      </c>
      <c r="M97" s="15">
        <f t="shared" si="27"/>
        <v>0</v>
      </c>
      <c r="N97" s="5"/>
      <c r="O97" s="5"/>
      <c r="P97" s="5"/>
      <c r="Q97" s="5"/>
      <c r="R97" s="5"/>
      <c r="S97" s="5"/>
      <c r="T97" s="28">
        <f t="shared" si="33"/>
        <v>0</v>
      </c>
      <c r="U97" s="10"/>
      <c r="V97" s="17">
        <f t="shared" si="34"/>
        <v>0</v>
      </c>
    </row>
    <row r="98" spans="1:22" x14ac:dyDescent="0.2">
      <c r="A98" s="18"/>
      <c r="B98" s="26"/>
      <c r="C98" s="22"/>
      <c r="D98" s="38"/>
      <c r="E98" s="27"/>
      <c r="F98" s="3"/>
      <c r="G98" s="3"/>
      <c r="H98" s="3"/>
      <c r="I98" s="3"/>
      <c r="J98" s="12">
        <f t="shared" si="31"/>
        <v>0</v>
      </c>
      <c r="K98" s="4"/>
      <c r="L98" s="60" t="str">
        <f t="shared" si="32"/>
        <v>Error</v>
      </c>
      <c r="M98" s="15">
        <f t="shared" si="27"/>
        <v>0</v>
      </c>
      <c r="N98" s="5"/>
      <c r="O98" s="5"/>
      <c r="P98" s="5"/>
      <c r="Q98" s="5"/>
      <c r="R98" s="5"/>
      <c r="S98" s="5"/>
      <c r="T98" s="28">
        <f t="shared" si="33"/>
        <v>0</v>
      </c>
      <c r="U98" s="10"/>
      <c r="V98" s="17">
        <f t="shared" si="34"/>
        <v>0</v>
      </c>
    </row>
    <row r="99" spans="1:22" x14ac:dyDescent="0.2">
      <c r="A99" s="18"/>
      <c r="B99" s="26"/>
      <c r="C99" s="22"/>
      <c r="D99" s="38"/>
      <c r="E99" s="27"/>
      <c r="F99" s="3"/>
      <c r="G99" s="3"/>
      <c r="H99" s="3"/>
      <c r="I99" s="3"/>
      <c r="J99" s="12">
        <f t="shared" si="31"/>
        <v>0</v>
      </c>
      <c r="K99" s="4"/>
      <c r="L99" s="60" t="str">
        <f t="shared" si="32"/>
        <v>Error</v>
      </c>
      <c r="M99" s="15">
        <f t="shared" si="27"/>
        <v>0</v>
      </c>
      <c r="N99" s="5"/>
      <c r="O99" s="5"/>
      <c r="P99" s="5"/>
      <c r="Q99" s="5"/>
      <c r="R99" s="5"/>
      <c r="S99" s="5"/>
      <c r="T99" s="28">
        <f t="shared" si="33"/>
        <v>0</v>
      </c>
      <c r="U99" s="10"/>
      <c r="V99" s="17">
        <f t="shared" si="34"/>
        <v>0</v>
      </c>
    </row>
    <row r="100" spans="1:22" x14ac:dyDescent="0.2">
      <c r="A100" s="18"/>
      <c r="B100" s="26"/>
      <c r="C100" s="22"/>
      <c r="D100" s="38"/>
      <c r="E100" s="27"/>
      <c r="F100" s="3"/>
      <c r="G100" s="3"/>
      <c r="H100" s="3"/>
      <c r="I100" s="3"/>
      <c r="J100" s="12">
        <f t="shared" si="31"/>
        <v>0</v>
      </c>
      <c r="K100" s="4"/>
      <c r="L100" s="60" t="str">
        <f t="shared" si="32"/>
        <v>Error</v>
      </c>
      <c r="M100" s="15">
        <f t="shared" si="27"/>
        <v>0</v>
      </c>
      <c r="N100" s="5"/>
      <c r="O100" s="5"/>
      <c r="P100" s="5"/>
      <c r="Q100" s="5"/>
      <c r="R100" s="5"/>
      <c r="S100" s="5"/>
      <c r="T100" s="28">
        <f t="shared" si="33"/>
        <v>0</v>
      </c>
      <c r="U100" s="10"/>
      <c r="V100" s="17">
        <f t="shared" si="34"/>
        <v>0</v>
      </c>
    </row>
    <row r="101" spans="1:22" x14ac:dyDescent="0.2">
      <c r="A101" t="s">
        <v>47</v>
      </c>
    </row>
    <row r="102" spans="1:22" x14ac:dyDescent="0.2">
      <c r="A102" t="s">
        <v>48</v>
      </c>
    </row>
    <row r="1048564" spans="20:20" x14ac:dyDescent="0.2">
      <c r="T1048564" s="11">
        <f>SUM(T2:T1048563)</f>
        <v>0</v>
      </c>
    </row>
  </sheetData>
  <sheetProtection algorithmName="SHA-512" hashValue="ithqwBdmEktebPScR6vhQ8EyBWf+bHm5njb+/bKW3lib3J6WgaMKei5AoZw3plypV9f6i4yW4cwRce1zObomiQ==" saltValue="NQiirsTFkA7zGH0w/m5GAQ==" spinCount="100000" sheet="1" insertRows="0" deleteRows="0" sort="0"/>
  <mergeCells count="10">
    <mergeCell ref="A2:A10"/>
    <mergeCell ref="O10:P10"/>
    <mergeCell ref="D2:J2"/>
    <mergeCell ref="D3:J3"/>
    <mergeCell ref="D10:J10"/>
    <mergeCell ref="D4:E4"/>
    <mergeCell ref="D5:J5"/>
    <mergeCell ref="D6:J6"/>
    <mergeCell ref="D7:J7"/>
    <mergeCell ref="D9:J9"/>
  </mergeCells>
  <pageMargins left="0.7" right="0.7" top="0.75" bottom="0.75" header="0.3" footer="0.3"/>
  <pageSetup paperSize="5" scale="59" fitToHeight="0" orientation="landscape" r:id="rId1"/>
  <headerFooter>
    <oddFooter>&amp;LLPA-005b
Rev. 5/2020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/>
  </sheetViews>
  <sheetFormatPr defaultRowHeight="12.75" x14ac:dyDescent="0.2"/>
  <cols>
    <col min="1" max="1" width="20.42578125" customWidth="1"/>
    <col min="2" max="2" width="26.7109375" customWidth="1"/>
    <col min="3" max="3" width="12.85546875" customWidth="1"/>
    <col min="4" max="4" width="11.28515625" customWidth="1"/>
    <col min="5" max="6" width="12.7109375" customWidth="1"/>
    <col min="7" max="8" width="11.85546875" customWidth="1"/>
    <col min="9" max="9" width="12.140625" style="36" customWidth="1"/>
    <col min="10" max="10" width="11" customWidth="1"/>
  </cols>
  <sheetData>
    <row r="1" spans="1:21" ht="20.25" x14ac:dyDescent="0.3">
      <c r="A1" s="42" t="s">
        <v>37</v>
      </c>
      <c r="B1" s="43"/>
      <c r="C1" s="43"/>
      <c r="D1" s="43"/>
      <c r="E1" s="44"/>
      <c r="I1"/>
    </row>
    <row r="2" spans="1:21" ht="20.25" x14ac:dyDescent="0.3">
      <c r="A2" s="49" t="s">
        <v>39</v>
      </c>
      <c r="B2" s="50"/>
      <c r="C2" s="43"/>
      <c r="D2" s="44"/>
      <c r="E2" s="44"/>
      <c r="I2"/>
    </row>
    <row r="3" spans="1:21" ht="51" x14ac:dyDescent="0.2">
      <c r="A3" s="47" t="s">
        <v>13</v>
      </c>
      <c r="B3" s="48" t="s">
        <v>5</v>
      </c>
      <c r="C3" s="37" t="s">
        <v>36</v>
      </c>
      <c r="D3" s="37" t="s">
        <v>40</v>
      </c>
      <c r="E3" s="33" t="s">
        <v>38</v>
      </c>
      <c r="I3"/>
    </row>
    <row r="4" spans="1:21" x14ac:dyDescent="0.2">
      <c r="A4" s="18"/>
      <c r="B4" s="22"/>
      <c r="C4" s="41"/>
      <c r="D4" s="39"/>
      <c r="E4" s="51">
        <f>D4*C4</f>
        <v>0</v>
      </c>
      <c r="I4"/>
      <c r="U4" t="s">
        <v>33</v>
      </c>
    </row>
    <row r="5" spans="1:21" x14ac:dyDescent="0.2">
      <c r="A5" s="18"/>
      <c r="B5" s="22"/>
      <c r="C5" s="41"/>
      <c r="D5" s="39"/>
      <c r="E5" s="51">
        <f t="shared" ref="E5:E14" si="0">D5*C5</f>
        <v>0</v>
      </c>
      <c r="I5"/>
      <c r="U5" t="s">
        <v>34</v>
      </c>
    </row>
    <row r="6" spans="1:21" x14ac:dyDescent="0.2">
      <c r="A6" s="18"/>
      <c r="B6" s="22"/>
      <c r="C6" s="41"/>
      <c r="D6" s="39"/>
      <c r="E6" s="51">
        <f t="shared" si="0"/>
        <v>0</v>
      </c>
      <c r="I6"/>
    </row>
    <row r="7" spans="1:21" x14ac:dyDescent="0.2">
      <c r="A7" s="18"/>
      <c r="B7" s="22"/>
      <c r="C7" s="41"/>
      <c r="D7" s="39"/>
      <c r="E7" s="51">
        <f t="shared" si="0"/>
        <v>0</v>
      </c>
      <c r="I7"/>
    </row>
    <row r="8" spans="1:21" x14ac:dyDescent="0.2">
      <c r="A8" s="18"/>
      <c r="B8" s="22"/>
      <c r="C8" s="41"/>
      <c r="D8" s="39"/>
      <c r="E8" s="51">
        <f t="shared" si="0"/>
        <v>0</v>
      </c>
      <c r="I8"/>
    </row>
    <row r="9" spans="1:21" x14ac:dyDescent="0.2">
      <c r="A9" s="18"/>
      <c r="B9" s="22"/>
      <c r="C9" s="41"/>
      <c r="D9" s="39"/>
      <c r="E9" s="51">
        <f t="shared" si="0"/>
        <v>0</v>
      </c>
      <c r="I9"/>
    </row>
    <row r="10" spans="1:21" x14ac:dyDescent="0.2">
      <c r="A10" s="18"/>
      <c r="B10" s="22"/>
      <c r="C10" s="41"/>
      <c r="D10" s="39"/>
      <c r="E10" s="51">
        <f t="shared" si="0"/>
        <v>0</v>
      </c>
      <c r="I10"/>
    </row>
    <row r="11" spans="1:21" x14ac:dyDescent="0.2">
      <c r="A11" s="18"/>
      <c r="B11" s="22"/>
      <c r="C11" s="41"/>
      <c r="D11" s="39"/>
      <c r="E11" s="51">
        <f t="shared" si="0"/>
        <v>0</v>
      </c>
      <c r="I11"/>
    </row>
    <row r="12" spans="1:21" x14ac:dyDescent="0.2">
      <c r="A12" s="18"/>
      <c r="B12" s="22"/>
      <c r="C12" s="41"/>
      <c r="D12" s="39"/>
      <c r="E12" s="51">
        <f t="shared" si="0"/>
        <v>0</v>
      </c>
      <c r="I12"/>
    </row>
    <row r="13" spans="1:21" x14ac:dyDescent="0.2">
      <c r="A13" s="18"/>
      <c r="B13" s="22"/>
      <c r="C13" s="41"/>
      <c r="D13" s="39"/>
      <c r="E13" s="51">
        <f t="shared" si="0"/>
        <v>0</v>
      </c>
      <c r="I13"/>
    </row>
    <row r="14" spans="1:21" x14ac:dyDescent="0.2">
      <c r="A14" s="18"/>
      <c r="B14" s="22"/>
      <c r="C14" s="41"/>
      <c r="D14" s="39"/>
      <c r="E14" s="51">
        <f t="shared" si="0"/>
        <v>0</v>
      </c>
      <c r="I14"/>
    </row>
    <row r="19" spans="1:9" ht="20.25" x14ac:dyDescent="0.3">
      <c r="A19" s="54" t="s">
        <v>41</v>
      </c>
      <c r="B19" s="55"/>
      <c r="C19" s="55"/>
      <c r="D19" s="55"/>
      <c r="E19" s="56"/>
      <c r="F19" s="56"/>
      <c r="G19" s="57"/>
      <c r="H19" s="55"/>
      <c r="I19"/>
    </row>
    <row r="20" spans="1:9" ht="51" x14ac:dyDescent="0.2">
      <c r="A20" s="32" t="s">
        <v>13</v>
      </c>
      <c r="B20" s="34" t="s">
        <v>5</v>
      </c>
      <c r="C20" s="32" t="s">
        <v>6</v>
      </c>
      <c r="D20" s="32" t="s">
        <v>36</v>
      </c>
      <c r="E20" s="32" t="s">
        <v>40</v>
      </c>
      <c r="F20" s="33" t="s">
        <v>38</v>
      </c>
      <c r="G20" s="32" t="s">
        <v>44</v>
      </c>
      <c r="H20" s="33" t="s">
        <v>42</v>
      </c>
      <c r="I20"/>
    </row>
    <row r="21" spans="1:9" x14ac:dyDescent="0.2">
      <c r="A21" s="45"/>
      <c r="B21" s="46"/>
      <c r="C21" s="38"/>
      <c r="D21" s="41"/>
      <c r="E21" s="39"/>
      <c r="F21" s="51">
        <f>E21*D21</f>
        <v>0</v>
      </c>
      <c r="G21" s="38"/>
      <c r="H21" s="51">
        <f>((C21*F21)*ROUND((G21/12), 1))-(C21*F21)</f>
        <v>0</v>
      </c>
      <c r="I21"/>
    </row>
    <row r="22" spans="1:9" x14ac:dyDescent="0.2">
      <c r="A22" s="45"/>
      <c r="B22" s="46"/>
      <c r="C22" s="38"/>
      <c r="D22" s="41"/>
      <c r="E22" s="39"/>
      <c r="F22" s="51">
        <f t="shared" ref="F22:F31" si="1">E22*D22</f>
        <v>0</v>
      </c>
      <c r="G22" s="38"/>
      <c r="H22" s="51">
        <f t="shared" ref="H22:H31" si="2">((C22*F22)*ROUND((G22/12), 1))-(C22*F22)</f>
        <v>0</v>
      </c>
      <c r="I22"/>
    </row>
    <row r="23" spans="1:9" x14ac:dyDescent="0.2">
      <c r="A23" s="45"/>
      <c r="B23" s="46"/>
      <c r="C23" s="38"/>
      <c r="D23" s="41"/>
      <c r="E23" s="39"/>
      <c r="F23" s="51">
        <f t="shared" si="1"/>
        <v>0</v>
      </c>
      <c r="G23" s="38"/>
      <c r="H23" s="51">
        <f t="shared" si="2"/>
        <v>0</v>
      </c>
      <c r="I23"/>
    </row>
    <row r="24" spans="1:9" x14ac:dyDescent="0.2">
      <c r="A24" s="45"/>
      <c r="B24" s="46"/>
      <c r="C24" s="38"/>
      <c r="D24" s="41"/>
      <c r="E24" s="39"/>
      <c r="F24" s="51">
        <f t="shared" si="1"/>
        <v>0</v>
      </c>
      <c r="G24" s="38"/>
      <c r="H24" s="51">
        <f t="shared" si="2"/>
        <v>0</v>
      </c>
      <c r="I24"/>
    </row>
    <row r="25" spans="1:9" x14ac:dyDescent="0.2">
      <c r="A25" s="45"/>
      <c r="B25" s="46"/>
      <c r="C25" s="38"/>
      <c r="D25" s="41"/>
      <c r="E25" s="39"/>
      <c r="F25" s="51">
        <f t="shared" si="1"/>
        <v>0</v>
      </c>
      <c r="G25" s="38"/>
      <c r="H25" s="51">
        <f t="shared" si="2"/>
        <v>0</v>
      </c>
      <c r="I25"/>
    </row>
    <row r="26" spans="1:9" x14ac:dyDescent="0.2">
      <c r="A26" s="45"/>
      <c r="B26" s="46"/>
      <c r="C26" s="38"/>
      <c r="D26" s="41"/>
      <c r="E26" s="39"/>
      <c r="F26" s="51">
        <f t="shared" si="1"/>
        <v>0</v>
      </c>
      <c r="G26" s="38"/>
      <c r="H26" s="51">
        <f t="shared" si="2"/>
        <v>0</v>
      </c>
      <c r="I26"/>
    </row>
    <row r="27" spans="1:9" x14ac:dyDescent="0.2">
      <c r="A27" s="45"/>
      <c r="B27" s="46"/>
      <c r="C27" s="38"/>
      <c r="D27" s="41"/>
      <c r="E27" s="39"/>
      <c r="F27" s="51">
        <f t="shared" si="1"/>
        <v>0</v>
      </c>
      <c r="G27" s="38"/>
      <c r="H27" s="51">
        <f t="shared" si="2"/>
        <v>0</v>
      </c>
      <c r="I27"/>
    </row>
    <row r="28" spans="1:9" x14ac:dyDescent="0.2">
      <c r="A28" s="45"/>
      <c r="B28" s="46"/>
      <c r="C28" s="38"/>
      <c r="D28" s="41"/>
      <c r="E28" s="39"/>
      <c r="F28" s="51">
        <f t="shared" si="1"/>
        <v>0</v>
      </c>
      <c r="G28" s="38"/>
      <c r="H28" s="51">
        <f t="shared" si="2"/>
        <v>0</v>
      </c>
      <c r="I28"/>
    </row>
    <row r="29" spans="1:9" x14ac:dyDescent="0.2">
      <c r="A29" s="45"/>
      <c r="B29" s="46"/>
      <c r="C29" s="38"/>
      <c r="D29" s="41"/>
      <c r="E29" s="39"/>
      <c r="F29" s="51">
        <f t="shared" si="1"/>
        <v>0</v>
      </c>
      <c r="G29" s="38"/>
      <c r="H29" s="51">
        <f t="shared" si="2"/>
        <v>0</v>
      </c>
      <c r="I29"/>
    </row>
    <row r="30" spans="1:9" x14ac:dyDescent="0.2">
      <c r="A30" s="45"/>
      <c r="B30" s="46"/>
      <c r="C30" s="38"/>
      <c r="D30" s="41"/>
      <c r="E30" s="39"/>
      <c r="F30" s="51">
        <f t="shared" si="1"/>
        <v>0</v>
      </c>
      <c r="G30" s="38"/>
      <c r="H30" s="51">
        <f t="shared" si="2"/>
        <v>0</v>
      </c>
      <c r="I30"/>
    </row>
    <row r="31" spans="1:9" x14ac:dyDescent="0.2">
      <c r="A31" s="18"/>
      <c r="B31" s="22"/>
      <c r="C31" s="38"/>
      <c r="D31" s="41"/>
      <c r="E31" s="39"/>
      <c r="F31" s="51">
        <f t="shared" si="1"/>
        <v>0</v>
      </c>
      <c r="G31" s="38"/>
      <c r="H31" s="51">
        <f t="shared" si="2"/>
        <v>0</v>
      </c>
      <c r="I31"/>
    </row>
  </sheetData>
  <sheetProtection algorithmName="SHA-512" hashValue="wqsFo+oLS8xGpMJ6Uxkgj2AmtN+36l8Er7Yh19z5TgleI+KzVdb6zsDfEj65ccuEkz213a2LyzxLtaMDTFZ1IA==" saltValue="ZgEwxFogS2hQXjAmgNJ/8g==" spinCount="100000" sheet="1" insertRows="0"/>
  <pageMargins left="0.7" right="0.7" top="0.75" bottom="0.75" header="0.3" footer="0.3"/>
  <pageSetup orientation="portrait" r:id="rId1"/>
  <headerFooter>
    <oddFooter>&amp;LLPA-005b
Rev. 4/2020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25A8038579146948807DD48272A71" ma:contentTypeVersion="1" ma:contentTypeDescription="Create a new document." ma:contentTypeScope="" ma:versionID="2ca68d9b452f7759f77acd2c1344b0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7e1f43ebed5d78fff7f4615dbc6b38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33C09F-BA16-4837-BA98-F72BB510C4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3F950D-B128-4D44-937C-87E9F640E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B11021A-2162-4A71-9C92-DFFE76F5DF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ROW Funding Estimate</vt:lpstr>
      <vt:lpstr>PE &amp; TE Estimating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WSDOT Local Programs ROW</dc:creator>
  <cp:lastModifiedBy>Newlean, Michelle</cp:lastModifiedBy>
  <cp:lastPrinted>2020-05-13T14:23:23Z</cp:lastPrinted>
  <dcterms:created xsi:type="dcterms:W3CDTF">2017-09-28T17:51:47Z</dcterms:created>
  <dcterms:modified xsi:type="dcterms:W3CDTF">2020-09-02T17:57:00Z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0x010100C1725A8038579146948807DD48272A71</vt:lpwstr>
  </property>
</Properties>
</file>